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filterPrivacy="1" codeName="ThisWorkbook"/>
  <xr:revisionPtr revIDLastSave="0" documentId="13_ncr:1_{2E175E20-561E-4F8E-94AD-A2DAA972DA4C}" xr6:coauthVersionLast="47" xr6:coauthVersionMax="47" xr10:uidLastSave="{00000000-0000-0000-0000-000000000000}"/>
  <bookViews>
    <workbookView xWindow="-108" yWindow="-108" windowWidth="23256" windowHeight="12576" xr2:uid="{00000000-000D-0000-FFFF-FFFF00000000}"/>
  </bookViews>
  <sheets>
    <sheet name="Apstiprinātie_projekt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Apstiprinātie_projekti!#REF!</definedName>
    <definedName name="_xlnm.Print_Titles" localSheetId="0">Apstiprinātie_projekti!$2:$2</definedName>
    <definedName name="_xlnm.Print_Titles" localSheetId="1">Vizītkartes!$2:$2</definedName>
    <definedName name="RowTitleRegion1..H1" localSheetId="1">Vizītkartes!#REF!</definedName>
    <definedName name="RowTitleRegion1..H1">Apstiprinātie_projekti!#REF!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A3" i="1"/>
  <c r="A4" i="1"/>
  <c r="A5" i="1"/>
  <c r="A6" i="1"/>
  <c r="A7" i="1"/>
  <c r="A8" i="1"/>
</calcChain>
</file>

<file path=xl/sharedStrings.xml><?xml version="1.0" encoding="utf-8"?>
<sst xmlns="http://schemas.openxmlformats.org/spreadsheetml/2006/main" count="54" uniqueCount="36">
  <si>
    <t>Overdue</t>
  </si>
  <si>
    <t>Projekta Nr.</t>
  </si>
  <si>
    <t>Projekta iesniedzējs</t>
  </si>
  <si>
    <t>Saite uz vizītkarti</t>
  </si>
  <si>
    <t>Apstiprinātā summa, EUR</t>
  </si>
  <si>
    <t>Nr.p.k.</t>
  </si>
  <si>
    <t>Vizītkarte</t>
  </si>
  <si>
    <t>Projekta nosaukums</t>
  </si>
  <si>
    <t>Piezīmes</t>
  </si>
  <si>
    <r>
      <rPr>
        <b/>
        <sz val="14"/>
        <color theme="3" tint="-0.24994659260841701"/>
        <rFont val="Georgia"/>
        <family val="1"/>
        <scheme val="minor"/>
      </rPr>
      <t xml:space="preserve">Apstiprinātie projektu pieteikumi        </t>
    </r>
    <r>
      <rPr>
        <sz val="14"/>
        <color theme="3" tint="-0.24994659260841701"/>
        <rFont val="Georgia"/>
        <family val="1"/>
        <scheme val="minor"/>
      </rPr>
      <t xml:space="preserve">                                                                                                  
  Latvijas valsts budžeta finansētās programmas “Ģimenei draudzīga pašvaldība” atklāta projektu pieteikumu konkursa nevaldības organizācijām “Atbalsts ģimeņu interešu pārstāvošo NVO pamatdarbības nodrošināšanai”  (05.11.2021.)</t>
    </r>
  </si>
  <si>
    <t>2021.LV/ĢDP_NVO/6</t>
  </si>
  <si>
    <t>2021.LV/ĢDP_NVO/4</t>
  </si>
  <si>
    <t>2021.LV/ĢDP_NVO/5</t>
  </si>
  <si>
    <t>2021.LV/ĢDP_NVO/2</t>
  </si>
  <si>
    <t>2021.LV/ĢDP_NVO/3</t>
  </si>
  <si>
    <t>2021.LV/ĢDP_NVO/7</t>
  </si>
  <si>
    <t>Biedrība "Palīdzēsim viens otram"</t>
  </si>
  <si>
    <t>Bērnu paliatīvās aprūpes biedrība</t>
  </si>
  <si>
    <t>LATVIJAS DAUDZBĒRNU ĢIMEŅU BIEDRĪBU APVIENĪBA</t>
  </si>
  <si>
    <t>Pandēmijas ietekmes mazināšana daudzbēnu ģimenēs</t>
  </si>
  <si>
    <t>Biedrības "Palīdzēsim viens otram" darbības stiprināšana–ieguldījums pilsoniskās līdzdalības popularizēšanā un veicināšanā</t>
  </si>
  <si>
    <t>Ģimenēm draudzīga vide Bērnu slimnīcas Vecāku mājā</t>
  </si>
  <si>
    <t>DUKA izprast un atbalstīt</t>
  </si>
  <si>
    <t>Vai Tava darba vieta ir ģimenei draudzīga? Iniciatīva par darba ņēmēju-ģimenes cilvēku tiesību darba vietā ievērošanu</t>
  </si>
  <si>
    <r>
      <rPr>
        <sz val="14"/>
        <color theme="3" tint="-0.24994659260841701"/>
        <rFont val="Georgia"/>
        <family val="1"/>
        <scheme val="minor"/>
      </rPr>
      <t xml:space="preserve">                                                                                          
</t>
    </r>
    <r>
      <rPr>
        <b/>
        <sz val="14"/>
        <color theme="3" tint="-0.24994659260841701"/>
        <rFont val="Georgia"/>
        <family val="1"/>
        <scheme val="minor"/>
      </rPr>
      <t xml:space="preserve">    Latvijas valsts budžeta finansētās programmas “Ģimenei draudzīga pašvaldība” atklāta projektu pieteikumu konkursa nevaldības organizācijām “Atbalsts ģimeņu interešu pārstāvošo NVO pamatdarbības nodrošināšanai”
apstiprināto projektu vizītkartes (05.11.2021.)   </t>
    </r>
    <r>
      <rPr>
        <sz val="14"/>
        <color theme="3" tint="-0.24994659260841701"/>
        <rFont val="Times New Roman"/>
        <family val="1"/>
      </rPr>
      <t xml:space="preserve">           </t>
    </r>
  </si>
  <si>
    <t>"LAIKS 3+ KUSTĪBAI!"</t>
  </si>
  <si>
    <t>Nodibinājums "Bērnu slimnīcas fonds"</t>
  </si>
  <si>
    <t>Nodibinājums "Fonds Mammām un Tētiem"</t>
  </si>
  <si>
    <t>Iļģuciema Daudzbērnu ģimeņu biedrība "IB PĒRLE"</t>
  </si>
  <si>
    <t>Projekta mērķis ir biedrības "Palīdzēsim viens otram"  kapacitātes stiprināšana, vēršot savu darbību uz ģimenēm draudzīgas vides veidošanu un sabiedrības līdzdalības veicināšanu, sekmējot ģimeņu atbalsta politikas  jautājumu risināšanu Latvijā.
Projekta mērķa grupa- biedrības brīvprātīgie/koordinatori, biedrības atbalstītāji un krīzes situācijā nonākušās ģimenes. 
Projektā biedrības galvenās darbības būs vērstas uz sabiedrisko attiecību un mārketinga aktivitāšu veikšanu (regulāra informēšana par biedrības darbību, pasākumiem, sasniegtajiem rezultātiem);  konsultantu piesaisti ātrākas un kvalitatīvākas palīdzības sniegšanai krīzē nonākušām ģimenēm, biedrības cilvēkresursu attīstību – darbinieku, brīvprātīgo un citu iesaistīto personu apmācības viņu zināšanu, prasmju un iemaņu ieguvei/pilnveidei, kas nepieciešamas organizācijas mērķu sasniegšanai, ikdienas administratīvajiem procesiem; tiks veicināta iedzīvotāju iesaiste biedrības darbā un veicināts brīvprātīgais darbs. 
Projekta aktivitāšu īstenošanas vieta- visa Latvijas teritorija.</t>
  </si>
  <si>
    <t>Projekta nosaukums: DUKA izprast un atbalstīt 
Projekta mērķi:
- īstenot pasākumus sabiedrības izglītošanai un izpratnes veidošanai par bērnu paliatīvās aprūpes nozīmi, bērniem ar invaliditāti un viņu ģimenēm kā integrālu sabiedrības daļu un iespēju ikvienam iesaistīties atbalsta sniegšanā, veidojot pilsonisku sabiedrību un sekmējot paliatīvā aprūpē esošu ģimeņu integrāciju sabiedrībā;
- stiprināt Bērnu paliatīvās aprūpes biedrības lietpratību finanšu piesaistē;
- piesaistīt jaunus sadarbības partnerus un atbalstītājus ;
Projekta mērķa grupa: Bērnu paliatīvās aprūpes biedrības aprūpē esošās ģimenes, biedri un sabiedrība kopumā.
Projekta galvenās aktivitātes:
- sabiedrības informēšana sadarbībā ar medijiem, aktīva komunikācija digitālajos medijos ;
- mājas lapas attīstīšana un satura papildināšana, lai tā kalpotu par interaktīvu platformu sadarbībai starp ģimenēm, sabiedrību, profesionāļiem ;
- izstrādāta labdarbības pasākumu programma 2022.gadam un rīcības plāns ziedojumu/finanšu efektīvai piesaistei, kā arī nodrošināta programmas un plāna īstenošana; 
Projekta rezultāti: Pieaugusi sabiedrības izpratne par bērnu paliatīvās aprūpes jēdzienu un iekļaujošu sabiedību, kā arī iedzīvotāju iesaiste atbalsta sniegšanā ģimenēm, kurās aug bērni ar neizārstējamām saslimšanām.</t>
  </si>
  <si>
    <t>Nodibinājuma "Bērnu slimnīcas fonds" (turpmāk – BSF) īstenotā projekta "Ģimenēm draudzīga vide Bērnu slimnīcas Vecāku mājā" mērķis ir paaugstināt BSF un BSF struktūrvienības - Vecāku mājas darbinieku, brīvprātīgo darbinieku prasmes un zināšanas, stiprinot pašapziņu un motivējot palīdzēt Bērnu slimnīcas pacientiem un viņu vecākiem, kā arī iesaistīt jaunus brīvprātīgos darbiniekus, t.sk. strādājošos, vecāka gadagājuma cilvēkus un jauniešus, tādejādi nodrošinot ģimenēm draudzīgu vidi un profesionālu atbalstu.
Projekta mērķa grupa ir 9 BSF un Vecāku mājas darbinieki, 59 brīvprātīgie darbinieki, kuri sniedz atbalstu ģimenēm bērna ārstēšanās laikā Bērnu slimnīcā.
Projekta norises vieta: Vienības gatve 45, Rīga un laiks: 15.01.2022. – 15.09.2022., 8 mēneši. 
Projekta galvenās aktivitātes, tās tiks nodrošinātas projekta mērķa grupai bez maksas: 
1.	Brīvprātīgā darba attīstības koncepcijas izstrāde;
2.	Jaunu brīvprātīgo darbinieku iesaistīšana;
3.	BSF, Vecāku mājas un brīvprātīgo darbinieku apmācība;
4.	Pasākums „Atvērtā brīvprātīgo diena Vecāku mājā un Bērnu slimnīcā”;
5.	Supervīzijas BSF un Vecāku mājas darbiniekiem.
Projekta rezultāti: izstrādāta brīvprātīgā darba attīstības koncepcija, noslēgti jauni brīvprātīgā darba līgumi ar 20 personām, jaunas zināšanas un prasmes ieguvuši 68 dalībnieki, īstenots pasākums sabiedrības informēšanai par brīvprātīgā darba piedāvājumu BSF un Vecāku mājā, nodrošinātas supervīzijas 9 BSF un Vecāku mājas darbiniekiem.
Projekta aktivitāšu īstenošana kopumā veicinās ģimenēm draudzīgas vides un atbalsta nodrošināšanu, sniegs administratīvo atbalstu BSF pamatdarbības nodrošināšanai un veicinās brīvprātīgā darba aktivitāšu īstenošanu. Atbalsts ģimenēm un brīvprātīgajiem darbiniekiem sekmēs saliedētas sabiedrības veidošanos, kurā ir augsts sabiedrības locekļu līdzdalības un sadarbības līmenis, veicinot ģimeņu atbalsta politikas jautājumu risināšanu Latvijā.</t>
  </si>
  <si>
    <t>Projekts "Vai Tava darba vieta ir ģimenei draudzīga?" ir iniciatīva par darba ņēmēju-ģimenes cilvēku tiesību darba vietā ievērošanu. Projekta tiešā mērķa grupa ir ģimenes cilvēki, kuru aprūpē ir bērns/bērni vecumā līdz 18 gadiem, un, saskaņā ar Centrālās statistikas pārvaldes datiem, šādu ģimeņu Latvijā ir vidēji 150 000. 
Iniciatīvas mērķis ir veicināt darba ņēmēju-ģimenes cilvēku zināšanas par viņu tiesībām savā darba vietā un izpratni par to, kas ir ģimenei draudzīgs darba devējs, tādējādi veicinot arī darba un ģimenes dzīves līdzsvaru. 
Lai mērķi sasniegtu, sākotnēji veikta situācijas izpēte – veikta operatīvā aptauja mērķauditorijas viedokļa, pieredzes, attieksmes un vērtējuma noskaidrošanai, kā arī fokusa grupas problēmjautāju-mu padziļinātai izzināšanai. Pēc situācijas izpētes, īstenota projekta mērķa grupas izpratni veicinoša kampaņa, kas balstīta izpētē gūtajos secinājumos un kas sastāv no izglītojošas rakstu sērijas dažādos medijos, tiešraides diskusijām interneta medijos, kā arī kampaņas sociālajos tīklos. 
Projektā izvirzītā problēma ir nepietiekama un neregulāra darba ņēmēju-ģimenes cilvēku monitorē-šana un informēšana jautājumos, kas saistīti ar darba un ģimenes līdzsvaru, akcentējot tematu par ģimenei draudzīgu darba vietu un darba ņēmēju tiesībām. Tāpēc projekta iesniedzējs projektu iece-rējis kā ikgadēju iniciatīvu.</t>
  </si>
  <si>
    <t>Latvijas daudzbērnu ģimeņu biedrību apvienība kā daudzbērnu ģimeņu tīkla organizācija vēlas turpināt iesākto daudzbērnu ģimeņu interešu aizstāvību, kam nepieciešama lielāka ģimeņu iesaiste ģimeņu NVO tīklā. Projekta ietvaros plānojuma turpināt kampaņu “Iesaisties 3+ kustībā!”, kuras laikā aktīvi skaidrojam Apvienības kā nacionāla mēroga daudzbērnu ģimeņu tīkla organizācijas lomu daudzbērnu ģimeņu interešu aizstāvībā un iniciatīvu virzīšanā valsts un reģionālā mērogā. Vālamies panākt lielāku ģimeņu izpratni, ka organizētai pārstāvniecībai ir lielāks spēks aizstāvēt ģimeņu intereses.
Apvienības uzdevums ir stiprināt daudzbērnu ģimeņu piederību kuplo ģimeņu saimei, tādēļ projekta ietvaros sadarbībā ar citām Latvijas daudzbērnu ģimeņu organizācijām vēlamies nostiprināt 1.maiju kā daudzbērnu ģimeņu dienu. Daudzbērnu ģimeņu interešu aizstāvībai ir svarīgs pārējās sabiedrības morāls atbalsts. Projekta mērķis ir vairot citu sabiedrības locekļu publisku atzinību daudzbērnu ģimeņu virzienā, kas uztverama kā sava veida labdarība, kas kuplajām ģimenēm ir ļoti nepieciešama.</t>
  </si>
  <si>
    <t xml:space="preserve">Iļģuciema daudzbērnu ģimeņu biedrība "IB PĒRLE" ar Sabiedrības Integrācijas Fonda atbalstu, realizē iesniegto projekta pieteikumu "Pandēmijas ietekmes mazināšana daudzbēnu ģimenēs". Projekta mērķis ir Daudzbērnu ģimeņu vecāku un bērnu psihoemocionālās veselības labbūtība.
Pēdējā gada laikā lielu ietekmi uz iedzīvotāju emocionālo veselību ir atstājusi pandēmija, vismaz 41% strādājošo ir atzinuši, ka pandēmijas apstākļi ir ietekmējuši viņu emocionālo stāvokli un labsajūtu, īpaši tas vērojams daudzbērnu ģimenēs, kur būtisks atbalsts ir tieši jauniešiem. Pusaudža vecuma periodā jo īpaši aktīvi norisinās gan intelektuālā, gan fiziskā attīstība, apgūstot arī sociālās prasmes un iemaņas, kas kopumā veido stabilu un veselīgu pamatu visai turpmākai dzīvei. Laba veselība – fiziska, emocionāla un sociāla, palīdz pusaudžiem produktīvi tikt galā ar pārmaiņām, ar kurām viņi saskaras, kļūstot pieauguši.
Projekta sasniedzamie rezultāti ir vērsti uz Biedrības daudzbērnu ģimenēm un ģimenēs esošajiem bērniem, un to vajadzībām.
Projekta rezultātā tiks nodoršināti atbalsta pasākumus (profesionālas lekcijas, kopīgas nometnes, individuālas konsultācijas), kas palīdzēs:
-	Samaiznāt veselības psihoemocionālos riskus ģimenēs;
-	Veicinās piederības sajūta ģimenē un pašapziņu;
-	Veicinās drošības sajūta un spēju izdzīvot pārmaiņu laikā.
</t>
  </si>
  <si>
    <t>atpakaļ uz apstiprināto pieteikumu sarakstu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</si>
</sst>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18"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6"/>
      <color theme="3" tint="-0.24994659260841701"/>
      <name val="Franklin Gothic Medium"/>
      <family val="2"/>
      <scheme val="maj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11"/>
      <color theme="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u/>
      <sz val="10"/>
      <color theme="3" tint="-0.24994659260841701"/>
      <name val="Times New Roman"/>
      <family val="1"/>
      <charset val="186"/>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theme="4" tint="-0.499984740745262"/>
        <bgColor indexed="64"/>
      </patternFill>
    </fill>
  </fills>
  <borders count="5">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2">
    <xf numFmtId="0" fontId="0" fillId="0" borderId="0" xfId="0">
      <alignment horizontal="left" vertical="center" wrapText="1" indent="1"/>
    </xf>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9" fillId="0" borderId="3" xfId="0" applyFont="1" applyBorder="1" applyAlignment="1">
      <alignment horizontal="center" vertical="center" wrapText="1"/>
    </xf>
    <xf numFmtId="2" fontId="0" fillId="0" borderId="0" xfId="11" applyNumberFormat="1" applyFont="1">
      <alignment horizontal="left" vertical="center" wrapText="1" indent="1"/>
    </xf>
    <xf numFmtId="0" fontId="13" fillId="0" borderId="4" xfId="0" applyFont="1" applyBorder="1" applyAlignment="1">
      <alignment horizontal="center" vertical="center" wrapText="1"/>
    </xf>
    <xf numFmtId="2" fontId="13" fillId="0" borderId="4" xfId="8" applyNumberFormat="1" applyFont="1" applyBorder="1" applyAlignment="1">
      <alignment horizontal="center" vertical="center" wrapText="1"/>
    </xf>
    <xf numFmtId="0" fontId="5" fillId="0" borderId="4" xfId="1" applyFont="1" applyFill="1" applyBorder="1" applyAlignment="1">
      <alignment horizontal="center" vertical="center" wrapText="1"/>
    </xf>
    <xf numFmtId="2" fontId="13" fillId="0" borderId="4" xfId="0" applyNumberFormat="1" applyFont="1" applyBorder="1" applyAlignment="1">
      <alignment horizontal="center" vertical="center" wrapText="1"/>
    </xf>
    <xf numFmtId="1" fontId="15" fillId="0" borderId="0" xfId="11" applyNumberFormat="1" applyFont="1">
      <alignment horizontal="left" vertical="center" wrapText="1" indent="1"/>
    </xf>
    <xf numFmtId="0" fontId="3" fillId="0" borderId="0" xfId="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0" xfId="1" applyFont="1" applyFill="1" applyBorder="1" applyAlignment="1">
      <alignment horizontal="left" vertical="center" wrapText="1"/>
    </xf>
    <xf numFmtId="0" fontId="11" fillId="0" borderId="2" xfId="7" applyFont="1" applyAlignment="1">
      <alignment horizontal="center" vertical="center" wrapText="1"/>
    </xf>
    <xf numFmtId="0" fontId="10" fillId="0" borderId="2" xfId="7" applyFont="1" applyAlignment="1">
      <alignment horizontal="center" vertical="center" wrapText="1"/>
    </xf>
    <xf numFmtId="0" fontId="10" fillId="0" borderId="0" xfId="7" applyFont="1" applyBorder="1" applyAlignment="1">
      <alignment horizontal="center" vertical="center" wrapText="1"/>
    </xf>
    <xf numFmtId="0" fontId="8" fillId="0" borderId="0" xfId="7" applyFont="1" applyBorder="1" applyAlignment="1">
      <alignment horizontal="center" vertical="center" wrapText="1"/>
    </xf>
    <xf numFmtId="0" fontId="16" fillId="0" borderId="0" xfId="1" applyFont="1" applyAlignment="1">
      <alignment horizontal="left" vertical="center" wrapText="1" indent="1"/>
    </xf>
    <xf numFmtId="0" fontId="9" fillId="4" borderId="3" xfId="0" applyFont="1" applyFill="1" applyBorder="1" applyAlignment="1">
      <alignment horizontal="center" vertical="center" wrapText="1"/>
    </xf>
    <xf numFmtId="0" fontId="0" fillId="4" borderId="4" xfId="0" applyFill="1" applyBorder="1">
      <alignment horizontal="left" vertical="center" wrapText="1" indent="1"/>
    </xf>
    <xf numFmtId="0" fontId="17" fillId="0" borderId="4" xfId="1" applyFont="1" applyBorder="1" applyAlignment="1">
      <alignment horizontal="left" vertical="center" wrapText="1" inden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28">
    <dxf>
      <font>
        <strike val="0"/>
        <outline val="0"/>
        <shadow val="0"/>
        <u val="none"/>
        <vertAlign val="baseline"/>
        <name val="Georgia"/>
        <scheme val="minor"/>
      </font>
      <alignment horizontal="left"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strike val="0"/>
        <outline val="0"/>
        <shadow val="0"/>
        <u val="none"/>
        <vertAlign val="baseline"/>
        <name val="Georgia"/>
        <family val="1"/>
        <scheme val="minor"/>
      </font>
      <numFmt numFmtId="2" formatCode="0.00"/>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Georgia"/>
        <family val="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7"/>
      <tableStyleElement type="headerRow" dxfId="26"/>
      <tableStyleElement type="firstColumn" dxfId="25"/>
      <tableStyleElement type="firstHeaderCell" dxfId="24"/>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F8" totalsRowShown="0">
  <tableColumns count="6">
    <tableColumn id="8" xr3:uid="{00000000-0010-0000-0000-000008000000}" name="Overdue" totalsRowDxfId="20" dataCellStyle="Icon Set">
      <calculatedColumnFormula>IFERROR(((#REF!+DayAllowance)&lt;TODAY())*(LEN(#REF!)=0)*(LEN(#REF!)&gt;0),0)</calculatedColumnFormula>
    </tableColumn>
    <tableColumn id="1" xr3:uid="{00000000-0010-0000-0000-000001000000}" name="Projekta Nr." dataDxfId="19" totalsRowDxfId="18"/>
    <tableColumn id="3" xr3:uid="{00000000-0010-0000-0000-000003000000}" name="Projekta nosaukums" dataDxfId="17" totalsRowDxfId="16"/>
    <tableColumn id="5" xr3:uid="{1E8F3656-7482-45A4-A7F5-85E77FFE4A4E}" name="Projekta iesniedzējs" dataDxfId="15" totalsRowDxfId="14" dataCellStyle="Hyperlink"/>
    <tableColumn id="2" xr3:uid="{00000000-0010-0000-0000-000002000000}" name="Apstiprinātā summa, EUR" dataDxfId="13" totalsRowDxfId="12" dataCellStyle="Phone"/>
    <tableColumn id="4" xr3:uid="{00000000-0010-0000-0000-000004000000}" name="Piezīmes" dataDxfId="11" totalsRowDxfId="1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8"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2" dataCellStyle="Icon Set"/>
    <tableColumn id="1" xr3:uid="{7C6548DA-6BDD-4F11-B28E-7E0EE5A7BEB0}" name="Projekta Nr."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F9"/>
  <sheetViews>
    <sheetView showGridLines="0" tabSelected="1" zoomScaleNormal="100" workbookViewId="0">
      <selection activeCell="I5" sqref="I5"/>
    </sheetView>
  </sheetViews>
  <sheetFormatPr defaultRowHeight="30" customHeight="1" x14ac:dyDescent="0.25"/>
  <cols>
    <col min="1" max="1" width="2.81640625" style="1" customWidth="1"/>
    <col min="2" max="2" width="21.453125" customWidth="1"/>
    <col min="3" max="3" width="27.08984375" customWidth="1"/>
    <col min="4" max="4" width="27.08984375" style="1" customWidth="1"/>
    <col min="5" max="5" width="20.54296875" customWidth="1"/>
    <col min="6" max="6" width="27.1796875" customWidth="1"/>
    <col min="7" max="7" width="2.81640625" customWidth="1"/>
  </cols>
  <sheetData>
    <row r="1" spans="1:6" ht="67.8" customHeight="1" thickTop="1" x14ac:dyDescent="0.25">
      <c r="B1" s="14" t="s">
        <v>9</v>
      </c>
      <c r="C1" s="15"/>
      <c r="D1" s="15"/>
      <c r="E1" s="15"/>
      <c r="F1" s="15"/>
    </row>
    <row r="2" spans="1:6" ht="30" customHeight="1" x14ac:dyDescent="0.25">
      <c r="A2" s="1" t="s">
        <v>0</v>
      </c>
      <c r="B2" s="4" t="s">
        <v>1</v>
      </c>
      <c r="C2" s="4" t="s">
        <v>7</v>
      </c>
      <c r="D2" s="4" t="s">
        <v>2</v>
      </c>
      <c r="E2" s="4" t="s">
        <v>4</v>
      </c>
      <c r="F2" s="4" t="s">
        <v>8</v>
      </c>
    </row>
    <row r="3" spans="1:6" ht="55.2" x14ac:dyDescent="0.25">
      <c r="A3" s="2">
        <f ca="1">IFERROR(((#REF!+DayAllowance)&lt;TODAY())*(LEN(#REF!)=0)*(LEN(#REF!)&gt;0),0)</f>
        <v>0</v>
      </c>
      <c r="B3" s="6" t="s">
        <v>10</v>
      </c>
      <c r="C3" s="6" t="s">
        <v>20</v>
      </c>
      <c r="D3" s="6" t="s">
        <v>16</v>
      </c>
      <c r="E3" s="9">
        <v>13600</v>
      </c>
      <c r="F3" s="11" t="s">
        <v>3</v>
      </c>
    </row>
    <row r="4" spans="1:6" ht="13.8" x14ac:dyDescent="0.25">
      <c r="A4" s="2">
        <f ca="1">IFERROR(((#REF!+DayAllowance)&lt;TODAY())*(LEN(#REF!)=0)*(LEN(#REF!)&gt;0),0)</f>
        <v>0</v>
      </c>
      <c r="B4" s="6" t="s">
        <v>11</v>
      </c>
      <c r="C4" s="6" t="s">
        <v>22</v>
      </c>
      <c r="D4" s="6" t="s">
        <v>17</v>
      </c>
      <c r="E4" s="9">
        <v>13594.9</v>
      </c>
      <c r="F4" s="11" t="s">
        <v>3</v>
      </c>
    </row>
    <row r="5" spans="1:6" ht="30" customHeight="1" x14ac:dyDescent="0.25">
      <c r="A5" s="2">
        <f ca="1">IFERROR(((#REF!+DayAllowance)&lt;TODAY())*(LEN(#REF!)=0)*(LEN(#REF!)&gt;0),0)</f>
        <v>0</v>
      </c>
      <c r="B5" s="6" t="s">
        <v>12</v>
      </c>
      <c r="C5" s="6" t="s">
        <v>21</v>
      </c>
      <c r="D5" s="8" t="s">
        <v>26</v>
      </c>
      <c r="E5" s="7">
        <v>13600</v>
      </c>
      <c r="F5" s="11" t="s">
        <v>3</v>
      </c>
    </row>
    <row r="6" spans="1:6" ht="55.2" x14ac:dyDescent="0.25">
      <c r="A6" s="2">
        <f ca="1">IFERROR(((#REF!+DayAllowance)&lt;TODAY())*(LEN(#REF!)=0)*(LEN(#REF!)&gt;0),0)</f>
        <v>0</v>
      </c>
      <c r="B6" s="6" t="s">
        <v>13</v>
      </c>
      <c r="C6" s="6" t="s">
        <v>23</v>
      </c>
      <c r="D6" s="8" t="s">
        <v>27</v>
      </c>
      <c r="E6" s="7">
        <v>12906.76</v>
      </c>
      <c r="F6" s="11" t="s">
        <v>3</v>
      </c>
    </row>
    <row r="7" spans="1:6" ht="66" customHeight="1" x14ac:dyDescent="0.25">
      <c r="A7" s="2">
        <f ca="1">IFERROR(((#REF!+DayAllowance)&lt;TODAY())*(LEN(#REF!)=0)*(LEN(#REF!)&gt;0),0)</f>
        <v>0</v>
      </c>
      <c r="B7" s="6" t="s">
        <v>14</v>
      </c>
      <c r="C7" s="6" t="s">
        <v>25</v>
      </c>
      <c r="D7" s="8" t="s">
        <v>18</v>
      </c>
      <c r="E7" s="7">
        <v>7062</v>
      </c>
      <c r="F7" s="11" t="s">
        <v>3</v>
      </c>
    </row>
    <row r="8" spans="1:6" ht="27.6" x14ac:dyDescent="0.25">
      <c r="A8" s="2">
        <f ca="1">IFERROR(((#REF!+DayAllowance)&lt;TODAY())*(LEN(#REF!)=0)*(LEN(#REF!)&gt;0),0)</f>
        <v>0</v>
      </c>
      <c r="B8" s="6" t="s">
        <v>15</v>
      </c>
      <c r="C8" s="6" t="s">
        <v>19</v>
      </c>
      <c r="D8" s="8" t="s">
        <v>28</v>
      </c>
      <c r="E8" s="7">
        <v>8316</v>
      </c>
      <c r="F8" s="11" t="s">
        <v>3</v>
      </c>
    </row>
    <row r="9" spans="1:6" ht="30" customHeight="1" x14ac:dyDescent="0.25">
      <c r="F9" s="1"/>
    </row>
  </sheetData>
  <mergeCells count="1">
    <mergeCell ref="B1:F1"/>
  </mergeCells>
  <conditionalFormatting sqref="F3:F8">
    <cfRule type="expression" dxfId="23" priority="2">
      <formula>$A3=1</formula>
    </cfRule>
  </conditionalFormatting>
  <conditionalFormatting sqref="B3:E6">
    <cfRule type="expression" dxfId="22" priority="23">
      <formula>$A5=1</formula>
    </cfRule>
  </conditionalFormatting>
  <conditionalFormatting sqref="B7:E8">
    <cfRule type="expression" dxfId="21" priority="33">
      <formula>#REF!=1</formula>
    </cfRule>
  </conditionalFormatting>
  <dataValidations count="7">
    <dataValidation allowBlank="1" showInputMessage="1" showErrorMessage="1" prompt="Create a Library Book Checkout tracker in this worksheet. Enter Days Until Overdue in cell H1" sqref="A1" xr:uid="{00000000-0002-0000-0000-000000000000}"/>
    <dataValidation allowBlank="1" showInputMessage="1" showErrorMessage="1" prompt="Title of this worksheet is in this cell. Enter Days Until Overdue in cell at right" sqref="B1" xr:uid="{00000000-0002-0000-0000-000001000000}"/>
    <dataValidation allowBlank="1" showInputMessage="1" showErrorMessage="1" prompt="Overdue icon is automatically updated in this column under this heading" sqref="A2" xr:uid="{00000000-0002-0000-0000-000004000000}"/>
    <dataValidation allowBlank="1" showInputMessage="1" showErrorMessage="1" prompt="Enter Student name in this column under this heading. Use heading filters to find specific entries" sqref="B2" xr:uid="{00000000-0002-0000-0000-000005000000}"/>
    <dataValidation allowBlank="1" showInputMessage="1" showErrorMessage="1" prompt="Enter Contact Email address in this column under this heading" sqref="C2" xr:uid="{00000000-0002-0000-0000-000006000000}"/>
    <dataValidation allowBlank="1" showInputMessage="1" showErrorMessage="1" prompt="Enter Contact Phone number in this column under this heading" sqref="D2:E2" xr:uid="{00000000-0002-0000-0000-000007000000}"/>
    <dataValidation allowBlank="1" showInputMessage="1" showErrorMessage="1" prompt="Enter Book Title in this column under this heading" sqref="F2" xr:uid="{00000000-0002-0000-0000-000008000000}"/>
  </dataValidations>
  <hyperlinks>
    <hyperlink ref="F3" location="Vizītkartes!D3" display="Saite uz vizītkarti" xr:uid="{B8B276B4-36A5-4335-B4E9-6B1D81C517EC}"/>
    <hyperlink ref="F4" location="Vizītkartes!D4" display="Saite uz vizītkarti" xr:uid="{9D823077-2945-40B3-B370-884B7186E502}"/>
    <hyperlink ref="F5" location="Vizītkartes!D5" display="Saite uz vizītkarti" xr:uid="{BE79F2E9-1E9C-4DDF-B065-A7EF3EA82662}"/>
    <hyperlink ref="F6" location="Vizītkartes!D6" display="Saite uz vizītkarti" xr:uid="{28D112A1-392B-4FBF-9ED9-454A72E34C72}"/>
    <hyperlink ref="F7" location="Vizītkartes!D7" display="Saite uz vizītkarti" xr:uid="{00B9A32C-E553-4FCF-8974-EF5D263DCECC}"/>
    <hyperlink ref="F8" location="Vizītkartes!D8" display="Saite uz vizītkarti" xr:uid="{992A62D8-3DBB-4FF9-830A-679AC16D2A72}"/>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4"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E10"/>
  <sheetViews>
    <sheetView showGridLines="0" topLeftCell="B1" zoomScale="90" zoomScaleNormal="90" workbookViewId="0">
      <selection activeCell="E3" sqref="E3"/>
    </sheetView>
  </sheetViews>
  <sheetFormatPr defaultColWidth="8.7265625" defaultRowHeight="30" customHeight="1" x14ac:dyDescent="0.25"/>
  <cols>
    <col min="1" max="1" width="2.81640625" style="1" hidden="1" customWidth="1"/>
    <col min="2" max="2" width="7.7265625" style="1" customWidth="1"/>
    <col min="3" max="3" width="23.08984375" style="1" customWidth="1"/>
    <col min="4" max="4" width="95.08984375" style="1" customWidth="1"/>
    <col min="5" max="5" width="14.6328125" style="1" customWidth="1"/>
    <col min="6" max="16384" width="8.7265625" style="1"/>
  </cols>
  <sheetData>
    <row r="1" spans="1:5" ht="79.5" customHeight="1" x14ac:dyDescent="0.25">
      <c r="B1" s="16" t="s">
        <v>24</v>
      </c>
      <c r="C1" s="17"/>
      <c r="D1" s="17"/>
    </row>
    <row r="2" spans="1:5" ht="30" customHeight="1" x14ac:dyDescent="0.25">
      <c r="A2" s="1" t="s">
        <v>0</v>
      </c>
      <c r="B2" s="1" t="s">
        <v>5</v>
      </c>
      <c r="C2" s="4" t="s">
        <v>1</v>
      </c>
      <c r="D2" s="19" t="s">
        <v>6</v>
      </c>
      <c r="E2" s="20"/>
    </row>
    <row r="3" spans="1:5" ht="93.6" customHeight="1" x14ac:dyDescent="0.25">
      <c r="A3" s="3">
        <f ca="1">IFERROR(((#REF!+DayAllowance)&lt;TODAY())*(LEN(#REF!)=0)*(LEN(#REF!)&gt;0),0)</f>
        <v>0</v>
      </c>
      <c r="B3" s="10">
        <v>1</v>
      </c>
      <c r="C3" s="6" t="s">
        <v>10</v>
      </c>
      <c r="D3" s="13" t="s">
        <v>29</v>
      </c>
      <c r="E3" s="21" t="s">
        <v>35</v>
      </c>
    </row>
    <row r="4" spans="1:5" ht="161.4" customHeight="1" x14ac:dyDescent="0.25">
      <c r="A4" s="2">
        <v>2</v>
      </c>
      <c r="B4" s="10">
        <v>2</v>
      </c>
      <c r="C4" s="6" t="s">
        <v>11</v>
      </c>
      <c r="D4" s="13" t="s">
        <v>30</v>
      </c>
      <c r="E4" s="21" t="s">
        <v>35</v>
      </c>
    </row>
    <row r="5" spans="1:5" ht="183.6" x14ac:dyDescent="0.25">
      <c r="A5" s="2">
        <v>3</v>
      </c>
      <c r="B5" s="10">
        <v>3</v>
      </c>
      <c r="C5" s="6" t="s">
        <v>12</v>
      </c>
      <c r="D5" s="13" t="s">
        <v>31</v>
      </c>
      <c r="E5" s="21" t="s">
        <v>35</v>
      </c>
    </row>
    <row r="6" spans="1:5" ht="133.19999999999999" customHeight="1" x14ac:dyDescent="0.25">
      <c r="A6" s="2">
        <v>4</v>
      </c>
      <c r="B6" s="10">
        <v>4</v>
      </c>
      <c r="C6" s="6" t="s">
        <v>13</v>
      </c>
      <c r="D6" s="13" t="s">
        <v>32</v>
      </c>
      <c r="E6" s="21" t="s">
        <v>35</v>
      </c>
    </row>
    <row r="7" spans="1:5" ht="81.599999999999994" x14ac:dyDescent="0.25">
      <c r="A7" s="5">
        <v>5</v>
      </c>
      <c r="B7" s="10">
        <v>5</v>
      </c>
      <c r="C7" s="6" t="s">
        <v>14</v>
      </c>
      <c r="D7" s="13" t="s">
        <v>33</v>
      </c>
      <c r="E7" s="21" t="s">
        <v>35</v>
      </c>
    </row>
    <row r="8" spans="1:5" ht="139.19999999999999" customHeight="1" x14ac:dyDescent="0.25">
      <c r="A8" s="2">
        <v>6</v>
      </c>
      <c r="B8" s="10">
        <v>6</v>
      </c>
      <c r="C8" s="6" t="s">
        <v>15</v>
      </c>
      <c r="D8" s="12" t="s">
        <v>34</v>
      </c>
      <c r="E8" s="21" t="s">
        <v>35</v>
      </c>
    </row>
    <row r="9" spans="1:5" ht="30" customHeight="1" x14ac:dyDescent="0.25">
      <c r="E9" s="18"/>
    </row>
    <row r="10" spans="1:5" ht="30" customHeight="1" x14ac:dyDescent="0.25">
      <c r="E10" s="18"/>
    </row>
  </sheetData>
  <mergeCells count="1">
    <mergeCell ref="B1:D1"/>
  </mergeCells>
  <conditionalFormatting sqref="D3:D4">
    <cfRule type="expression" dxfId="9" priority="8">
      <formula>$A3=1</formula>
    </cfRule>
  </conditionalFormatting>
  <conditionalFormatting sqref="D7">
    <cfRule type="expression" dxfId="8" priority="19">
      <formula>$A5=1</formula>
    </cfRule>
  </conditionalFormatting>
  <conditionalFormatting sqref="D5">
    <cfRule type="expression" dxfId="7" priority="7">
      <formula>$A5=1</formula>
    </cfRule>
  </conditionalFormatting>
  <conditionalFormatting sqref="D8">
    <cfRule type="expression" dxfId="6" priority="25">
      <formula>$A7=1</formula>
    </cfRule>
  </conditionalFormatting>
  <conditionalFormatting sqref="D6">
    <cfRule type="expression" dxfId="5" priority="5">
      <formula>$A6=1</formula>
    </cfRule>
  </conditionalFormatting>
  <conditionalFormatting sqref="C3:C6">
    <cfRule type="expression" dxfId="4" priority="1">
      <formula>$A5=1</formula>
    </cfRule>
  </conditionalFormatting>
  <conditionalFormatting sqref="C7:C8">
    <cfRule type="expression" dxfId="3" priority="2">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rojekti!A1" display="atpakaļ uz apstiprināto pieteikumu sarakstu" xr:uid="{6C37AAED-8E90-4737-A6CA-704993A37DF4}"/>
    <hyperlink ref="E4:E8" location="Apstiprinātie_projekti!A1" display="atpakaļ uz apstiprināto pieteikumu sarakstu" xr:uid="{3026F2AC-8A26-43A8-A4FF-2DFB158028B9}"/>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5"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55C70D1C-264E-41D7-8139-C30525067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Apstiprinātie_projekti</vt:lpstr>
      <vt:lpstr>Vizītkartes</vt:lpstr>
      <vt:lpstr>Vizītkartes!ColumnTitle1</vt:lpstr>
      <vt:lpstr>ColumnTitle1</vt:lpstr>
      <vt:lpstr>Apstiprinātie_projekti!Print_Titles</vt:lpstr>
      <vt:lpstr>Vizītkartes!Print_Titles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2021-10-28T11:24:58Z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