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xr:revisionPtr revIDLastSave="145" documentId="8_{0EBD6ACF-21FE-459B-8457-C01DE267898F}" xr6:coauthVersionLast="47" xr6:coauthVersionMax="47" xr10:uidLastSave="{249DE2EE-7B97-4CA1-8485-9FD1A183B432}"/>
  <bookViews>
    <workbookView xWindow="28680" yWindow="-120" windowWidth="29040" windowHeight="158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A10" i="3"/>
  <c r="A5" i="3"/>
</calcChain>
</file>

<file path=xl/sharedStrings.xml><?xml version="1.0" encoding="utf-8"?>
<sst xmlns="http://schemas.openxmlformats.org/spreadsheetml/2006/main" count="116" uniqueCount="76">
  <si>
    <t>Overdue</t>
  </si>
  <si>
    <t>Projekta Nr.</t>
  </si>
  <si>
    <t>Projekta nosaukums</t>
  </si>
  <si>
    <t>Projekta iesniedzējs</t>
  </si>
  <si>
    <t>Piezīmes</t>
  </si>
  <si>
    <t>1.</t>
  </si>
  <si>
    <t>2022.LV/ĢDP_NVO/3</t>
  </si>
  <si>
    <t>Ģimenēm draudzīga vide Bērnu slimnīcas Vecāku mājā (II posms)</t>
  </si>
  <si>
    <t>Nodibinājums “Bērnu slimnīcas fonds”</t>
  </si>
  <si>
    <t>Saite uz vizītkarti</t>
  </si>
  <si>
    <t>2.</t>
  </si>
  <si>
    <t>2022.LV/ĢDP_NVO/1</t>
  </si>
  <si>
    <t>Atbalsts ģimenēm, kuras audzina jauniešus ar intelektuālās attīstības traucējumiem, seksuālās un reproduktīvās veselības izglītības jomā.</t>
  </si>
  <si>
    <t>Biedrība “Papardes zieds”</t>
  </si>
  <si>
    <t>3.</t>
  </si>
  <si>
    <t>2022.LV/ĢDP_NVO/7</t>
  </si>
  <si>
    <t>“Mēs par ģimenēm un bērniem”</t>
  </si>
  <si>
    <t>Biedrība “Latvijas SOS - bērnu ciematu asociācija”</t>
  </si>
  <si>
    <t>4.</t>
  </si>
  <si>
    <t>2022.LV/ĢDP_NVO/2</t>
  </si>
  <si>
    <t>“Laiks satikties!”</t>
  </si>
  <si>
    <t>Biedrība “Latvijas Daudzbērnu ģimeņu apvienība”</t>
  </si>
  <si>
    <t>5.</t>
  </si>
  <si>
    <t>2022.LV/ĢDP_NVO/4</t>
  </si>
  <si>
    <t>Biedrības "Palīdzēsim viens otram" pamatdarbības nodrošināšanas atbalsts</t>
  </si>
  <si>
    <t>Biedrība “Palīdzēsim viens otram”</t>
  </si>
  <si>
    <t>6.</t>
  </si>
  <si>
    <t>2022.LV/ĢDP_NVO/5</t>
  </si>
  <si>
    <t>“Atbalsts Centra MARTA Rēzeknes filiāles darbībai, veicinot ģimeņu, kurās aug bērni, labklājību un interešu aizstāvību”</t>
  </si>
  <si>
    <t>Biedrība “Centrs MARTA”</t>
  </si>
  <si>
    <t>7.</t>
  </si>
  <si>
    <t>2022.LV/ĢDP_NVO/11</t>
  </si>
  <si>
    <t>Atbalsts ģimeņu interešu pārstāvošo NVO pamatdarbības nodrošināšanai</t>
  </si>
  <si>
    <t>Nodibinājums “Fonds Mammām un Tētiem”</t>
  </si>
  <si>
    <t>8.</t>
  </si>
  <si>
    <t>2022.LV/ĢDP_NVO/8</t>
  </si>
  <si>
    <t>BAROMETRS: ģimenes ar bērniem Latvijā</t>
  </si>
  <si>
    <t>Biedrība “Latvijas Bērnu labklājības tīkls”</t>
  </si>
  <si>
    <t>9.</t>
  </si>
  <si>
    <t>2022.LV/ĢDP_NVO/10</t>
  </si>
  <si>
    <t>Atbalsts Asociācijas “Ģimene” pamatdarbības nodrošināšanai</t>
  </si>
  <si>
    <t>Biedrība “Asociācija “Ģimene”</t>
  </si>
  <si>
    <r>
      <t xml:space="preserve">                                                                                          
</t>
    </r>
    <r>
      <rPr>
        <b/>
        <sz val="14"/>
        <color theme="3" tint="-0.24994659260841701"/>
        <rFont val="Georgia"/>
        <family val="1"/>
        <scheme val="minor"/>
      </rPr>
      <t xml:space="preserve"> Latvijas valsts budžeta finansētās programmas “Ģimenei draudzīga pašvaldība” atklāta projektu pieteikumu konkurss nevaldības organizācijām “Atbalsts ģimeņu interešu pārstāvošo NVO pamatdarbības nodrošināšanai”
apstiprināto projektu vizītkartes   </t>
    </r>
    <r>
      <rPr>
        <sz val="14"/>
        <color theme="3" tint="-0.24994659260841701"/>
        <rFont val="Georgia"/>
        <family val="1"/>
        <scheme val="minor"/>
      </rPr>
      <t xml:space="preserve">           </t>
    </r>
  </si>
  <si>
    <t>Nr.p.k.</t>
  </si>
  <si>
    <t>Vizītkarte</t>
  </si>
  <si>
    <t>Nodibinājuma “Bērnu slimnīcas fonds” (turpmāk – BSF) īstenotā projekta “Ģimenēm draudzīga vide Bērnu slimnīcas Vecāku mājā (II. posms)” mērķis ir aktualizēt un piesaistīt ziedojumus Vecāku mājas darbības nodrošināšanai, sniegt administratīvo atbalstu Vecāku mājas darbiniekiem, paaugstināt Vecāku mājas darbinieku prasmes un zināšanas, stiprinot pašapziņu un motivējot palīdzēt Bērnu slimnīcas pacientiem un viņu vecākiem, kā arī izstrādāt/aktualizēt Vecāku mājas procesu shēmu (Vecāku mājas rokasgrāmatu), tādejādi nodrošinot ģimenēm draudzīgu vidi un profesionālu atbalstu.
Projekta mērķa grupa ir 9 Vecāku mājas darbinieki, 76 brīvprātīgie darbinieki, kuri sniedz atbalstu ģimenēm bērna ārstēšanās laikā Bērnu slimnīcā.
Projekta galvenās aktivitātes: 
1.	Ziedojumu piesaiste Vecāku mājai;
2.	Vecāku mājas darbinieku (tai skaitā brīvprātīgo) apmācības un saliedēšanas pasākums;
3.	Vecāku mājas procesu shēmas (brīvprātīgo rokasgrāmatas) izstrāde;
Projekta rezultāti: piesaistīti ziedojumi Vecāku mājas darbības nodrošināšanai, jaunas zināšanas un prasmes ieguvuši 9 BSF Vecāku mājas darbinieki un 76 brīvprātīgie, izstrādāta Vecāku mājas procesu shēma (brīvprātīgo rokasgrāmata).
Projekta aktivitāšu īstenošana kopumā veicinās ģimenēm draudzīgas vides un atbalsta nodrošināšanu, sniegs administratīvo atbalstu BSF pamatdarbības nodrošināšanai un veicinās brīvprātīgā darba aktivitāšu īstenošanu. 
Projekta norises vieta: Vienības gatve 45, Rīga un laiks: 01.10.2022. – 30.09.2023., 12 mēneši.</t>
  </si>
  <si>
    <t>atpakaļ uz apstiprināto pieteikumu sarakstu</t>
  </si>
  <si>
    <t xml:space="preserve">Mērķis - izglītojot jauniešus ar intelektuālās attīstības traucējumiem, diskutējot ar viņu vecākiem un aprūpētājiem, kā arī veidojot plašākas sabiedrības izpratni un pašvaldību un valsts līmeņa lēmumpieņēmēju atbalstu, sekmēt sistēmas veidošanos pašvaldību un valsts līmenī, kas atbalsta ģimenes, kuras audzina jauniešus ar intelektuālās attīstības traucējumiem, seksuālās un reproduktīvās veselības izglītības jomā.
Mērķa grupas:
1.	jaunieši ar intelektuālās attīstības traucējumiem;
2.	jauniešu ar intelektuālās attīstības traucējumiem vecāki un aprūpētāji;
3.	lēmumpieņēmēji pašvaldību un nacionālajā līmenī;
4.	plašāka sabiedrība.
Projekta aktivitātes notiks visos 5 plānošanas reģionos – Kurzemē, Latgalē, Rīgā, Vidzemē un Zemgalē 2023. gada 9 mēnešos no 1.janvāra līdz 30.septembrim. 
Projekta galvenās aktivitātes:
1.	seksuālās un reproduktīvās veselības izglītības nodarbības jauniešiem ar intleketuālās attīstības traucējumiem;
2.	tikšanās un diskusijas ar jauniešu ar intelektuālās attīstības traucējumiem vecākiem un aprūpētājiem;
3.	viedokļraksti reģionālajos un nacionālajos medijos;
4.	tikšanās ar lēmumpieņēmējiem pašvaldību un valsts līmenī.
Galvenie sagaidāmie rezultāti:
-	250 jaunieši ar intelektuālās attīstības traucējumiem piedalījušies seksuālās un reproduktīvās veselības izglītības nodarbībās; 
-	150 jauniešu ar intelektuālās attīstības traucējumiem vecāki un aprūpētāji labāk izpratīs ar seksualitāti un reproduktīvo veselību saistītos jautājumus; 
-	5 reģionālajos un nacionālajos medijos publicētie veidokļraksti būs pievērsuši plašākas sabiedrības uzmanību;
-	lēmumpieņēmēji pašvaldību un nacionālajā līmenī labāk izpratīs atbalsta nepieciešamību un, kā arī sāks un turpinās konkrētu risinājumu izstrādi un ieviešanu. </t>
  </si>
  <si>
    <t>Projekts “Mēs par ģimenēm un bērniem” tiks īstenots 11 mēnešus, no 2022.gada 1.oktobra līdz 2023.gada 31.augustam. 
Atzīmējot savas darbības 25 gadu jubileju, Latvijas SOS bērnu ciematu asociācija 5.oktobrī organizē konferenci “Dziedējošas mājas – drošs pamats bērna attīstībai. Kā tās nodrošināt?” Lūkojoties caur savu vēsturiskās attīstības un darbības prizmu, kā arī analizējot starptautisko pieredzi, konferencē tiks sniegtas pieredzē un pētījumos balstītas atziņas par ģimeniskas vides nozīmi un kvalitatīvu alternatīvu aprūpi bērniem, kuri piedzīvojuši traumu un ir nošķirti no saviem vecākiem. 
Maijā, atzīmējot Mātes dienu, Asociācija īstenos kampaņu savas atpazīstamības veicināšanai un jaunu ziedotāju, brīvprātīgo un citu atbalstītāju piesaistei, izvietojot sociālās reklāmas plakātus pilsētvidē un publicējot reklāmas sociālajā medijā Facebook. 
Bet vasarā tiks īstenotas 3 dienu apmācības jeb vasaras sociālā darba skola  Asociācijas 26 sociālā darba speciālistiem no dažādām struktūrvienībām viņu profesionālajai pilnveidei, lai varētu vēl labāk nodrošināt dažādus pakalpojumus bērniem un ģimenēm. 
Projekts ievērojami palīdzēs stiprināt Asociācijas kapacitāti, ļaus pilnveidot sadarbību ar dažādiem sociālajiem partneriem visā Latvijā, dos iespēju nākotnē attīstīt un pilnveidot Asociācijas sniegtos pakalpojumus bērniem un ģimenēm, kā arī turpināt aktīvi iesaistīties dažādos interešu aizstāvības jautājumos bērnu un ģimeņu atbalsta jomā.</t>
  </si>
  <si>
    <t xml:space="preserve">Latvijas Daudzbērnu ģimeņu apvienība kā daudzbērnu ģimeņu tīkla mātes organizācija projekta ietvaros turpinās daudzbērnu ģimeņu interešu aizstāvību, daudzskaitlīgāku daudzbērnu ģimeņu iesaisti 3+ kustībā, skaidros plašākai sabiedrībai Apvienības kā nacionāla mēroga daudzbērnu ģimeņu tīkla organizācijas un katras atsevišķas ģimenes iniciatīvas nozīmi daudzbērnu ģimeņu interešu aizstāvībā un iniciatīvu virzīšanā valsts un reģionālā mērogā. 
Apvienības uzdevums ir stiprināt daudzbērnu ģimeņu piederību kuplo ģimeņu saimei, celt ģimeņu pašapziņu un prestižu pārējās sabiedrības acīs. Projekta mērķis ir būt klātesošiem gan pašvaldībās, gan valdībā un Saeimā tad, kad tiek risināti jautājumi, kas skar ģimeņu ar bērniem intereses.
</t>
  </si>
  <si>
    <t>Projekta ietvaros tiks saņemts atbalsts biedrības “Palīdzēsim viens otram” pamatdarbības nodrošināšanai, kapacitātes stiprināšanai, tādejādi radot iespēju vairāk resursus piesaistīt un novirzīt ģimeņu atbalsta sniegšanai un politikas veidošanai.
Projekta mērķa grupa ir krīzes situācijā nonākušās personas un ģimenes un biedrības dalībnieki/brīvprātīgie/koordinatori.
Projektā ietvertās aktivitātes vērstas uz biedrības pamatdarbības nodrošināšanu un kapacitātes stiprināšanu. Projekta īstenošanas rezultātā biedrība varēs efektīvāk organizēt savu ikdienas darbu un lielāku akcentu likt uz atbalsta sniegšanu līdzcilvēkiem.</t>
  </si>
  <si>
    <t>Statistika rāda, ka katrā 4 ģimenē veidojas emocionāli vai fiziski vardarbīga vide; tāpat arī ģimenes, kurās jau iepriekš novērojama vardarbība vai paaugstināti tās riski, sliktāk spēj pārvarēt grūtības un saglabāt pilnvērtīgas, cieņā un ģimeniskās vērtībās balstītas savstarpējās attiecības. Centrs MARTA uzskata, ka nepieciešams maksimāli nodrošināt ģimenes ar resursiem vēl pirms radušās būtiskas problēmas, veicināt bērnu, viņu vecāku kompetences emociju vadīšanai, cieņpilnai un efektīvai komunikācijai, kā arī praktisku izaicinājumu pārvarēšanai savstarpējā mijiedarbībā un vardarbības prevencijā.  Kā arī nodrošināt mātes un  bērnu drošību vardarbības ģimenē gadījumos, kad upuriem nepieciešams patverties drošā vidē. Projekta mērķis ir veidot un attīstīt savstarpēji koordinētu atbalsta sistēmu ģimenēm, kurās aug bērni. Tā ietvaros tiks nodrošinātas izglītojošu materiālu izstrāde, vardarbības ģimenē prevencijai,  veicināta starpinstitucionālā sadarbība, kuras rezultātā izveidots atbalsta mehānisms krīzē nonākušām ģimenēm ar bērniem, kā arī stiprināta Centra MARTA sadarbība ar organizācijām, kas īsteno darbību bērnu, jauniešu un ģimeņu atbalsta jomā un nodrošināta NVO iesaiste lēmumu pieņemšanā jautājumos, kas saistīti ar bērnu un to ģimeņu interešu aizstāvību.  Nodrošināta centrs MARTA Rēzeknes filiāles darbības nepārtrauktība un atbalsta sniegšana ģimenēm ar bērniem. Īstenots speciālistu, kas ikdienā strādā ģimeņu atbalsta jomā, izdegšanas sindromu prevencijas darbs.</t>
  </si>
  <si>
    <t xml:space="preserve">Projekta “Ģimeņu informācijas un atbalsta vajadzību apzināšana par viedierīču paradumu veidošanu bērniem” mērķis ir nodrošināt vecākus ar viņiem aktuālo un/vai iztrūkstošo informāciju par to, kā bērnam no agrīna vecuma veidot labvēlīgus viedierīču paradumus. Lai mērķi sasniegtu, paredzēts veikt aptauju, noskaidrojot vecāku noskaņojumu attiecību uz savām prasmēm veidot bērnam no agrīna vecuma labvēlīgus ekrānierīču lietošanas paradumus, kā arī informācijas pieejamību – vai vecāki jūtas informatīvi atbalstīti bērnu viedierīču paradumu izveidē. Balstoties uz aptaujā iegūtajiem datiem, izveidots tematisku rakstu/video sēriju plāns vecāku informēšanai, kā arī rakstu un video sērijas.
Izpētei izvēlēts temats bērns un viedierīces, jo ik gadu palielinās gan bērnu skaits, kas ikdienā lieto dažādas ekrānierīces, gan šajās ierīcēs bērnu pavadītais laiks, kā arī – samazinās bērnu vecums, no kura ierīču lietošana tiek uzsākta. Vienlaikus pētījumi liecina, ka bērniem līdz 2 gadu vecumam viedierīču lietošana attīstībai ir maznozīmīga vai pat kaitnieciska – ilgāks ekrānierīcēs pavadītais laiks var ietekmēt mazu bērnu smadzeņu attīstību, kā arī var ietekmēt valodu, kognitīvās un sociālās </t>
  </si>
  <si>
    <t>Projekta “BAROMETRS: ģimenes ar bērniem Latvijā” mērķis ir uzlabot ģimeņu ar bērniem situāciju Latvijā, nodrošinot interešu aizstāvību sociālās aizsardzības, veselības aprūpes un izglītības jomās.
Projekta ietvaros plānots pilnveidot, stiprināt un izmantot interešu aizstāvības konceptu “BAROMETRS”, kura konceptuālo ideju Tīkls aizsācis “NVO fonda” projekta ietvaros 2022.gada sākumā.
Projekta aktivitātes  nodrošinās “Barometra” darbību trīs nozīmīgākos interešu aizstāvības sadaļās:
1)	Normatīvo aktu projektu un politikas iniciatīvu monitorings, sniedzot priekšlikumus to pilnveidei.
2)	Situācijas izpēte un aptaujas, kurā izzināt ģimeņu ar bērniem vajadzības.
3)	Sabiedrības, lēmumu pieņēmēju, politikas veidotāju  un NVO informēšana, sadarbībā balstītu risinājumu meklēšanai
Projektā tiešā veidā tiks iesaistītas 500 ģimenes ar bērniem visā Latvijā, kā arī 20 NVO, kuru mērķauditorija ir ģimenes ar bērniem. Tāpat projekts sniegs būtisku ietekmi uz lēmumu pieņēmējiem un politikas veidotājiem, sniedzot komentārus un priekšlikumus par 6 normatīvo aktu projektiem un politikas iniciatīvām, kuriem ir ietekme uz ģimenēm ar bērniem. 
Projekta rezultātā tiks nodrošināta efektīva un profesionāla ģimeņu ar bērniem interešu aizstāvība Latvijā, veidojot ģimenēm draudzīgāku vidi un risinot aktuālās vajadzības.</t>
  </si>
  <si>
    <t>Projekta mērķis ir nodrošināt atbalstu biedrības Asociācija “Ģimene” pamatdarbībai, sekmējot ģimeņu atbalsta jautājumu risināšanu valsts līmenī.
Projekta ietvaros tiks veiktas šādas aktivitātes:
1.	Video aplādes un rakstu "Laulība - laimīgi līdz mūža galam?" izstrāde;
2.	Pāru mentoringa programmas izstrāde;
3.	Apmācības biedrības Asociācija "Ģimene" valdes locekļiem;
4.	Projektu sagatavošana;
5.	Līdzdarbība valsts pārvaldes rīcībpolitikas plānošanā, ieviešanā un uzraudzībā;
6.	Sadarbība ar ģimeņu interešu pārstāvošajām NVO;
7.	Projekta administrēšana.</t>
  </si>
  <si>
    <r>
      <rPr>
        <b/>
        <sz val="14"/>
        <color theme="3" tint="-0.24994659260841701"/>
        <rFont val="Georgia"/>
        <family val="1"/>
        <scheme val="minor"/>
      </rPr>
      <t xml:space="preserve">Noslēgto līgumu saraksts
</t>
    </r>
    <r>
      <rPr>
        <sz val="14"/>
        <color theme="3" tint="-0.24994659260841701"/>
        <rFont val="Georgia"/>
        <family val="1"/>
        <scheme val="minor"/>
      </rPr>
      <t>Latvijas valsts budžeta finansētās programmas “Ģimenei draudzīga pašvaldība” atklāta projektu pieteikumu konkurss nevaldības organizācijām 
“Atbalsts ģimeņu interešu pārstāvošo NVO pamatdarbības nodrošināšanai”, Identifikācijas Nr. 2022.LV/ĢDP_NVO/</t>
    </r>
  </si>
  <si>
    <t>Juridiskā adrese</t>
  </si>
  <si>
    <t>Apstiprinātā summa, EUR</t>
  </si>
  <si>
    <t>Rīga, Krišjāņa Valdemāra iela 147 k-2 - 47, LV-1013</t>
  </si>
  <si>
    <t>Rīga, Paceplīša iela 10, LV-1030</t>
  </si>
  <si>
    <t>Rīga, Vienības gatve 45, LV-1004</t>
  </si>
  <si>
    <t>Rīga, Bruņinieku iela 72A - 7, LV-1009</t>
  </si>
  <si>
    <t>Rīga, Matīsa iela 49A - 11, LV-1009</t>
  </si>
  <si>
    <t>Rīga, Zemitāna laukums 5, LV-1006</t>
  </si>
  <si>
    <t>Rīga, Klostera iela 4, LV-1050</t>
  </si>
  <si>
    <t>Rīga, Brīvības iela 40 - 16, LV-1050</t>
  </si>
  <si>
    <t>Projekta iesniedzēja reģistrācijas Nr.</t>
  </si>
  <si>
    <t>40008124597</t>
  </si>
  <si>
    <t>50008180331</t>
  </si>
  <si>
    <t>Projekta īstenošanas periods</t>
  </si>
  <si>
    <t>01.01.2023 - 30.09.2023</t>
  </si>
  <si>
    <t>01.11.2022 - 30.09.2023</t>
  </si>
  <si>
    <t>01.10.2022 - 30.09.2023</t>
  </si>
  <si>
    <t>01.10.2022 - 31.08.2023</t>
  </si>
  <si>
    <t>01.10.2022 - 01.09.2023</t>
  </si>
  <si>
    <t>01.10.2022 - 31.05.2023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</si>
</sst>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quot;€&quot;"/>
  </numFmts>
  <fonts count="24"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1"/>
      <color theme="1"/>
      <name val="Georgia"/>
      <family val="1"/>
      <charset val="186"/>
      <scheme val="minor"/>
    </font>
    <font>
      <sz val="11"/>
      <color theme="1"/>
      <name val="Georgia"/>
      <scheme val="minor"/>
    </font>
    <font>
      <b/>
      <sz val="11"/>
      <color rgb="FF000000"/>
      <name val="Georgia"/>
      <scheme val="minor"/>
    </font>
    <font>
      <sz val="10"/>
      <color theme="1"/>
      <name val="Georgia"/>
      <family val="1"/>
      <scheme val="minor"/>
    </font>
    <font>
      <sz val="11"/>
      <color theme="1"/>
      <name val="Georgia"/>
      <family val="2"/>
      <scheme val="minor"/>
    </font>
    <font>
      <sz val="11"/>
      <color rgb="FF000000"/>
      <name val="Georgia"/>
      <family val="1"/>
      <charset val="186"/>
      <scheme val="minor"/>
    </font>
    <font>
      <sz val="12"/>
      <color theme="1"/>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2">
    <xf numFmtId="0" fontId="0" fillId="0" borderId="0" xfId="0">
      <alignment horizontal="left" vertical="center" wrapText="1" indent="1"/>
    </xf>
    <xf numFmtId="0" fontId="11" fillId="0" borderId="4" xfId="0" applyFont="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6" fontId="13" fillId="4" borderId="4" xfId="0" applyNumberFormat="1" applyFont="1" applyFill="1" applyBorder="1" applyAlignment="1">
      <alignment horizontal="center" vertical="center" wrapText="1"/>
    </xf>
    <xf numFmtId="165" fontId="11" fillId="0" borderId="0" xfId="11" applyFont="1" applyAlignment="1">
      <alignment horizontal="center" vertical="center" wrapText="1"/>
    </xf>
    <xf numFmtId="166" fontId="5" fillId="0" borderId="0" xfId="0" applyNumberFormat="1" applyFont="1" applyAlignment="1">
      <alignment horizontal="center" vertical="center" wrapText="1"/>
    </xf>
    <xf numFmtId="0" fontId="5" fillId="4" borderId="0" xfId="0" applyFont="1" applyFill="1">
      <alignment horizontal="left" vertical="center" wrapText="1" inden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5" fillId="0" borderId="0" xfId="1" applyFont="1" applyFill="1" applyBorder="1" applyAlignment="1">
      <alignment vertical="center" wrapTex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center" wrapText="1"/>
    </xf>
    <xf numFmtId="0" fontId="15" fillId="0" borderId="0" xfId="0" applyFont="1" applyAlignment="1">
      <alignment vertical="top" wrapText="1"/>
    </xf>
    <xf numFmtId="0" fontId="15" fillId="0" borderId="0" xfId="0" applyFont="1" applyAlignment="1">
      <alignment horizontal="left" vertical="center" wrapText="1"/>
    </xf>
    <xf numFmtId="0" fontId="11" fillId="0" borderId="4" xfId="0" applyFont="1" applyBorder="1" applyAlignment="1">
      <alignment horizontal="left" vertical="center"/>
    </xf>
    <xf numFmtId="4" fontId="11" fillId="0" borderId="4" xfId="0" applyNumberFormat="1" applyFont="1" applyBorder="1" applyAlignment="1">
      <alignment horizontal="center" vertical="center" wrapText="1"/>
    </xf>
    <xf numFmtId="0" fontId="12" fillId="0" borderId="4" xfId="0" applyFont="1" applyBorder="1" applyAlignment="1">
      <alignment horizontal="left" vertical="center" wrapText="1"/>
    </xf>
    <xf numFmtId="0" fontId="15" fillId="0" borderId="0" xfId="1" applyFont="1" applyFill="1" applyBorder="1" applyAlignment="1">
      <alignment vertical="top" wrapText="1"/>
    </xf>
    <xf numFmtId="4" fontId="17" fillId="0" borderId="4" xfId="0" applyNumberFormat="1" applyFont="1" applyBorder="1" applyAlignment="1">
      <alignment horizontal="center" vertical="center" wrapText="1"/>
    </xf>
    <xf numFmtId="0" fontId="3" fillId="0" borderId="0" xfId="1" applyFill="1" applyBorder="1" applyAlignment="1">
      <alignment horizontal="left" vertical="center" wrapText="1"/>
    </xf>
    <xf numFmtId="0" fontId="18" fillId="0" borderId="5" xfId="0" applyFont="1" applyBorder="1" applyAlignment="1">
      <alignment horizontal="left" vertical="center" wrapText="1"/>
    </xf>
    <xf numFmtId="0" fontId="19" fillId="0" borderId="6" xfId="0" applyFont="1" applyBorder="1" applyAlignment="1">
      <alignment horizontal="left" vertical="center" wrapText="1"/>
    </xf>
    <xf numFmtId="1" fontId="20" fillId="0" borderId="4" xfId="0" applyNumberFormat="1" applyFont="1" applyBorder="1" applyAlignment="1">
      <alignment horizontal="left" vertical="center"/>
    </xf>
    <xf numFmtId="0" fontId="15" fillId="0" borderId="0" xfId="0" applyFont="1" applyAlignment="1">
      <alignment horizontal="left" vertical="top" wrapText="1" indent="1"/>
    </xf>
    <xf numFmtId="0" fontId="18" fillId="0" borderId="4" xfId="0" applyFont="1" applyBorder="1" applyAlignment="1">
      <alignment horizontal="left" vertical="center" wrapText="1"/>
    </xf>
    <xf numFmtId="0" fontId="11" fillId="0" borderId="5" xfId="0" applyFont="1" applyBorder="1" applyAlignment="1">
      <alignment horizontal="left" vertical="center" wrapText="1"/>
    </xf>
    <xf numFmtId="0" fontId="19" fillId="0" borderId="4" xfId="0" applyFont="1" applyBorder="1" applyAlignment="1">
      <alignment horizontal="left" vertical="center" wrapText="1"/>
    </xf>
    <xf numFmtId="0" fontId="12" fillId="0" borderId="6" xfId="0" applyFont="1" applyBorder="1" applyAlignment="1">
      <alignment horizontal="left" vertical="center" wrapText="1"/>
    </xf>
    <xf numFmtId="165" fontId="21" fillId="0" borderId="0" xfId="11" applyFont="1" applyBorder="1" applyAlignment="1">
      <alignment horizontal="center" vertical="center" wrapText="1"/>
    </xf>
    <xf numFmtId="0" fontId="3" fillId="0" borderId="0" xfId="1" applyFill="1" applyAlignment="1">
      <alignment horizontal="left" vertical="center" wrapText="1"/>
    </xf>
    <xf numFmtId="0" fontId="0" fillId="0" borderId="0" xfId="0" applyAlignment="1">
      <alignment horizontal="left" vertical="center" wrapText="1"/>
    </xf>
    <xf numFmtId="0" fontId="17" fillId="0" borderId="4" xfId="0" applyFont="1" applyBorder="1" applyAlignment="1">
      <alignment horizontal="left" vertical="center" wrapText="1"/>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17" fillId="0" borderId="6" xfId="0" applyFont="1" applyBorder="1" applyAlignment="1">
      <alignment horizontal="left" vertical="center" wrapText="1"/>
    </xf>
    <xf numFmtId="14" fontId="23" fillId="0" borderId="4" xfId="0" applyNumberFormat="1" applyFont="1" applyBorder="1" applyAlignment="1">
      <alignment horizontal="left" vertical="center" wrapText="1"/>
    </xf>
    <xf numFmtId="0" fontId="8" fillId="0" borderId="0" xfId="7" applyFont="1" applyBorder="1" applyAlignment="1">
      <alignment horizontal="center" vertical="center" wrapText="1"/>
    </xf>
    <xf numFmtId="0" fontId="8"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5">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val="0"/>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charset val="186"/>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0"/>
        <color theme="1"/>
        <name val="Times New Roman"/>
        <family val="1"/>
        <charset val="186"/>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Times New Roman"/>
        <family val="1"/>
        <charset val="186"/>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charset val="186"/>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Georgia"/>
        <family val="1"/>
        <charset val="186"/>
        <scheme val="minor"/>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rgb="FF000000"/>
        <name val="Georgia"/>
        <family val="1"/>
        <charset val="186"/>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Georgia"/>
        <family val="1"/>
        <charset val="186"/>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Georgia"/>
        <family val="1"/>
        <charset val="186"/>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Georgia"/>
        <family val="1"/>
        <charset val="186"/>
        <scheme val="minor"/>
      </font>
      <numFmt numFmtId="19" formatCode="dd/mm/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charset val="186"/>
        <scheme val="minor"/>
      </font>
      <alignment horizontal="left" vertical="center" textRotation="0" wrapText="1" indent="0" justifyLastLine="0" shrinkToFit="0" readingOrder="0"/>
      <border diagonalUp="0" diagonalDown="0" outline="0">
        <left/>
        <right/>
        <top style="thin">
          <color indexed="64"/>
        </top>
        <bottom/>
      </border>
    </dxf>
    <dxf>
      <font>
        <strike val="0"/>
        <outline val="0"/>
        <shadow val="0"/>
        <u val="none"/>
        <vertAlign val="baseline"/>
        <sz val="11"/>
        <color theme="1"/>
        <name val="Georgia"/>
        <scheme val="minor"/>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charset val="186"/>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Georgia"/>
        <family val="1"/>
        <charset val="186"/>
        <scheme val="minor"/>
      </font>
      <alignment horizontal="center" vertical="center" textRotation="0" wrapText="1" indent="0" justifyLastLine="0" shrinkToFit="0" readingOrder="0"/>
      <border diagonalUp="0" diagonalDown="0" outline="0">
        <left/>
        <right/>
        <top/>
        <bottom/>
      </border>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4"/>
      <tableStyleElement type="headerRow" dxfId="33"/>
      <tableStyleElement type="firstColumn" dxfId="32"/>
      <tableStyleElement type="firstHeaderCell" dxfId="31"/>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11" totalsRowShown="0" headerRowDxfId="29" dataDxfId="28">
  <tableColumns count="9">
    <tableColumn id="8" xr3:uid="{00000000-0010-0000-0000-000008000000}" name="Overdue" dataDxfId="27" totalsRowDxfId="26" dataCellStyle="Icon Set" totalsRowCellStyle="Icon Set">
      <calculatedColumnFormula>IFERROR(((#REF!+DayAllowance)&lt;TODAY())*(LEN(#REF!)=0)*(LEN(#REF!)&gt;0),0)</calculatedColumnFormula>
    </tableColumn>
    <tableColumn id="1" xr3:uid="{00000000-0010-0000-0000-000001000000}" name="Projekta Nr." dataDxfId="25" totalsRowDxfId="24"/>
    <tableColumn id="3" xr3:uid="{00000000-0010-0000-0000-000003000000}" name="Projekta nosaukums" dataDxfId="23" totalsRowDxfId="22"/>
    <tableColumn id="11" xr3:uid="{DD3CFF32-4553-4BB0-A59B-E0B8EFBD1CCB}" name="Projekta īstenošanas periods" dataDxfId="21"/>
    <tableColumn id="5" xr3:uid="{1E8F3656-7482-45A4-A7F5-85E77FFE4A4E}" name="Projekta iesniedzējs" dataDxfId="20" totalsRowDxfId="19"/>
    <tableColumn id="9" xr3:uid="{080C4A73-E4EC-4F9B-A6B3-61760F99AE29}" name="Projekta iesniedzēja reģistrācijas Nr." dataDxfId="18" totalsRowDxfId="17"/>
    <tableColumn id="7" xr3:uid="{0AE77FDA-E7D7-4F60-9A0D-9A88FF797F25}" name="Juridiskā adrese" dataDxfId="16" totalsRowDxfId="15"/>
    <tableColumn id="10" xr3:uid="{84DD62FC-F7A2-4E94-BCB2-1D80072A3447}" name="Apstiprinātā summa, EUR" dataDxfId="14" totalsRowDxfId="13" dataCellStyle="Phone" totalsRowCellStyle="Phone"/>
    <tableColumn id="4" xr3:uid="{00000000-0010-0000-0000-000004000000}" name="Piezīmes" dataDxfId="12" totalsRowDxfId="11"/>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1" totalsRowShown="0" headerRowDxfId="5" dataDxfId="4">
  <tableColumns count="4">
    <tableColumn id="8" xr3:uid="{E1F0BBBD-1E6C-44D0-A078-5B3A585F284B}" name="Overdue" dataDxfId="3"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I11"/>
  <sheetViews>
    <sheetView showGridLines="0" tabSelected="1" zoomScale="73" zoomScaleNormal="73" workbookViewId="0">
      <selection activeCell="O5" sqref="O5"/>
    </sheetView>
  </sheetViews>
  <sheetFormatPr defaultColWidth="8.81640625" defaultRowHeight="30" customHeight="1" x14ac:dyDescent="0.25"/>
  <cols>
    <col min="1" max="1" width="4.08984375" style="3" customWidth="1"/>
    <col min="2" max="2" width="22.08984375" style="3" customWidth="1"/>
    <col min="3" max="3" width="41.453125" style="3" customWidth="1"/>
    <col min="4" max="4" width="22.90625" style="3" customWidth="1"/>
    <col min="5" max="5" width="30.1796875" style="3" customWidth="1"/>
    <col min="6" max="6" width="17.7265625" style="3" customWidth="1"/>
    <col min="7" max="7" width="30.1796875" style="3" customWidth="1"/>
    <col min="8" max="8" width="15.81640625" style="7" customWidth="1"/>
    <col min="9" max="9" width="18.81640625" style="3" customWidth="1"/>
    <col min="10" max="16384" width="8.81640625" style="3"/>
  </cols>
  <sheetData>
    <row r="1" spans="1:9" ht="67.95" customHeight="1" x14ac:dyDescent="0.25">
      <c r="B1" s="40" t="s">
        <v>55</v>
      </c>
      <c r="C1" s="40"/>
      <c r="D1" s="40"/>
      <c r="E1" s="40"/>
      <c r="F1" s="40"/>
      <c r="G1" s="40"/>
      <c r="H1" s="40"/>
      <c r="I1" s="40"/>
    </row>
    <row r="2" spans="1:9" ht="55.2" x14ac:dyDescent="0.25">
      <c r="A2" s="3" t="s">
        <v>0</v>
      </c>
      <c r="B2" s="4" t="s">
        <v>1</v>
      </c>
      <c r="C2" s="4" t="s">
        <v>2</v>
      </c>
      <c r="D2" s="4" t="s">
        <v>69</v>
      </c>
      <c r="E2" s="4" t="s">
        <v>3</v>
      </c>
      <c r="F2" s="4" t="s">
        <v>66</v>
      </c>
      <c r="G2" s="4" t="s">
        <v>56</v>
      </c>
      <c r="H2" s="5" t="s">
        <v>57</v>
      </c>
      <c r="I2" s="4" t="s">
        <v>4</v>
      </c>
    </row>
    <row r="3" spans="1:9" ht="61.2" customHeight="1" x14ac:dyDescent="0.25">
      <c r="A3" s="6" t="s">
        <v>5</v>
      </c>
      <c r="B3" s="2" t="s">
        <v>11</v>
      </c>
      <c r="C3" s="1" t="s">
        <v>12</v>
      </c>
      <c r="D3" s="39" t="s">
        <v>70</v>
      </c>
      <c r="E3" s="20" t="s">
        <v>13</v>
      </c>
      <c r="F3" s="35">
        <v>40008010971</v>
      </c>
      <c r="G3" s="35" t="s">
        <v>58</v>
      </c>
      <c r="H3" s="19">
        <v>29900</v>
      </c>
      <c r="I3" s="23" t="s">
        <v>9</v>
      </c>
    </row>
    <row r="4" spans="1:9" ht="40.200000000000003" customHeight="1" x14ac:dyDescent="0.25">
      <c r="A4" s="6" t="s">
        <v>10</v>
      </c>
      <c r="B4" s="2" t="s">
        <v>19</v>
      </c>
      <c r="C4" s="1" t="s">
        <v>20</v>
      </c>
      <c r="D4" s="39" t="s">
        <v>71</v>
      </c>
      <c r="E4" s="20" t="s">
        <v>21</v>
      </c>
      <c r="F4" s="35">
        <v>40008003700</v>
      </c>
      <c r="G4" s="35" t="s">
        <v>59</v>
      </c>
      <c r="H4" s="22">
        <v>29239.38</v>
      </c>
      <c r="I4" s="33" t="s">
        <v>9</v>
      </c>
    </row>
    <row r="5" spans="1:9" ht="41.4" customHeight="1" x14ac:dyDescent="0.25">
      <c r="A5" s="6" t="s">
        <v>14</v>
      </c>
      <c r="B5" s="2" t="s">
        <v>6</v>
      </c>
      <c r="C5" s="1" t="s">
        <v>7</v>
      </c>
      <c r="D5" s="39" t="s">
        <v>72</v>
      </c>
      <c r="E5" s="20" t="s">
        <v>8</v>
      </c>
      <c r="F5" s="35">
        <v>40008057120</v>
      </c>
      <c r="G5" s="35" t="s">
        <v>60</v>
      </c>
      <c r="H5" s="19">
        <v>29680</v>
      </c>
      <c r="I5" s="33" t="s">
        <v>9</v>
      </c>
    </row>
    <row r="6" spans="1:9" ht="75" customHeight="1" x14ac:dyDescent="0.25">
      <c r="A6" s="6" t="s">
        <v>18</v>
      </c>
      <c r="B6" s="2" t="s">
        <v>23</v>
      </c>
      <c r="C6" s="1" t="s">
        <v>24</v>
      </c>
      <c r="D6" s="39" t="s">
        <v>75</v>
      </c>
      <c r="E6" s="20" t="s">
        <v>25</v>
      </c>
      <c r="F6" s="35">
        <v>40008260372</v>
      </c>
      <c r="G6" s="35" t="s">
        <v>61</v>
      </c>
      <c r="H6" s="19">
        <v>29996.21</v>
      </c>
      <c r="I6" s="34" t="s">
        <v>9</v>
      </c>
    </row>
    <row r="7" spans="1:9" ht="50.4" customHeight="1" x14ac:dyDescent="0.25">
      <c r="A7" s="6" t="s">
        <v>22</v>
      </c>
      <c r="B7" s="2" t="s">
        <v>27</v>
      </c>
      <c r="C7" s="1" t="s">
        <v>28</v>
      </c>
      <c r="D7" s="39" t="s">
        <v>74</v>
      </c>
      <c r="E7" s="20" t="s">
        <v>29</v>
      </c>
      <c r="F7" s="35">
        <v>40008061978</v>
      </c>
      <c r="G7" s="35" t="s">
        <v>62</v>
      </c>
      <c r="H7" s="19">
        <v>29994.67</v>
      </c>
      <c r="I7" s="33" t="s">
        <v>9</v>
      </c>
    </row>
    <row r="8" spans="1:9" ht="27.6" x14ac:dyDescent="0.25">
      <c r="A8" s="6" t="s">
        <v>26</v>
      </c>
      <c r="B8" s="2" t="s">
        <v>15</v>
      </c>
      <c r="C8" s="1" t="s">
        <v>16</v>
      </c>
      <c r="D8" s="39" t="s">
        <v>73</v>
      </c>
      <c r="E8" s="20" t="s">
        <v>17</v>
      </c>
      <c r="F8" s="35">
        <v>40008029381</v>
      </c>
      <c r="G8" s="35" t="s">
        <v>63</v>
      </c>
      <c r="H8" s="19">
        <v>19851.439999999999</v>
      </c>
      <c r="I8" s="33" t="s">
        <v>9</v>
      </c>
    </row>
    <row r="9" spans="1:9" ht="57" customHeight="1" x14ac:dyDescent="0.25">
      <c r="A9" s="32" t="s">
        <v>30</v>
      </c>
      <c r="B9" s="2" t="s">
        <v>35</v>
      </c>
      <c r="C9" s="28" t="s">
        <v>36</v>
      </c>
      <c r="D9" s="39" t="s">
        <v>72</v>
      </c>
      <c r="E9" s="30" t="s">
        <v>37</v>
      </c>
      <c r="F9" s="36">
        <v>40008233317</v>
      </c>
      <c r="G9" s="36" t="s">
        <v>63</v>
      </c>
      <c r="H9" s="19">
        <v>29969.279999999999</v>
      </c>
      <c r="I9" s="33" t="s">
        <v>9</v>
      </c>
    </row>
    <row r="10" spans="1:9" ht="33.6" customHeight="1" x14ac:dyDescent="0.25">
      <c r="A10" s="32" t="s">
        <v>34</v>
      </c>
      <c r="B10" s="2" t="s">
        <v>39</v>
      </c>
      <c r="C10" s="24" t="s">
        <v>40</v>
      </c>
      <c r="D10" s="39" t="s">
        <v>72</v>
      </c>
      <c r="E10" s="25" t="s">
        <v>41</v>
      </c>
      <c r="F10" s="37" t="s">
        <v>67</v>
      </c>
      <c r="G10" s="37" t="s">
        <v>64</v>
      </c>
      <c r="H10" s="19">
        <v>28824.41</v>
      </c>
      <c r="I10" s="34" t="s">
        <v>9</v>
      </c>
    </row>
    <row r="11" spans="1:9" ht="36" customHeight="1" x14ac:dyDescent="0.25">
      <c r="A11" s="6" t="s">
        <v>38</v>
      </c>
      <c r="B11" s="2" t="s">
        <v>31</v>
      </c>
      <c r="C11" s="29" t="s">
        <v>32</v>
      </c>
      <c r="D11" s="39" t="s">
        <v>75</v>
      </c>
      <c r="E11" s="31" t="s">
        <v>33</v>
      </c>
      <c r="F11" s="38" t="s">
        <v>68</v>
      </c>
      <c r="G11" s="38" t="s">
        <v>65</v>
      </c>
      <c r="H11" s="19">
        <v>26615.42</v>
      </c>
      <c r="I11" s="34" t="s">
        <v>9</v>
      </c>
    </row>
  </sheetData>
  <mergeCells count="1">
    <mergeCell ref="B1:I1"/>
  </mergeCells>
  <phoneticPr fontId="10" type="noConversion"/>
  <conditionalFormatting sqref="I3:I11">
    <cfRule type="expression" dxfId="30" priority="28">
      <formula>$A3=1</formula>
    </cfRule>
  </conditionalFormatting>
  <hyperlinks>
    <hyperlink ref="I5" location="Vizītkartes!D5" display="Saite uz vizītkarti" xr:uid="{B8B276B4-36A5-4335-B4E9-6B1D81C517EC}"/>
    <hyperlink ref="I3" location="Vizītkartes!D3" display="Saite uz vizītkarti" xr:uid="{9D823077-2945-40B3-B370-884B7186E502}"/>
    <hyperlink ref="I6" location="Vizītkartes!D6" display="Saite uz vizītkarti" xr:uid="{D9615286-627C-461E-B883-FFBD36DCBF81}"/>
    <hyperlink ref="I7" location="Vizītkartes!D7" display="Saite uz vizītkarti" xr:uid="{F9CC95F1-8D6A-478A-AD79-8A76DC471637}"/>
    <hyperlink ref="I9" location="Vizītkartes!D9" display="Saite uz vizītkarti" xr:uid="{B47A5EF2-B640-4B90-B140-2609C8B44195}"/>
    <hyperlink ref="I10" location="Vizītkartes!D10" display="Saite uz vizītkarti" xr:uid="{54C04C51-3298-4BE9-B7EA-155E266B9CEE}"/>
    <hyperlink ref="I11" location="Vizītkartes!D11" display="Saite uz vizītkarti" xr:uid="{2EBBC0DE-199B-47AF-9771-F35F27683B9F}"/>
    <hyperlink ref="I4" location="Vizītkartes!D4" display="Saite uz vizītkarti" xr:uid="{50BBBF4C-504F-4E03-8649-E5DD43BD6DA4}"/>
    <hyperlink ref="I8" location="Vizītkartes!D8" display="Saite uz vizītkarti" xr:uid="{3ECE884A-E2DB-4BAC-B270-B63DEABA40ED}"/>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35"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11"/>
  <sheetViews>
    <sheetView showGridLines="0" topLeftCell="B1" zoomScaleNormal="100" workbookViewId="0">
      <selection activeCell="B2" sqref="B2"/>
    </sheetView>
  </sheetViews>
  <sheetFormatPr defaultColWidth="8.81640625" defaultRowHeight="30" customHeight="1" x14ac:dyDescent="0.25"/>
  <cols>
    <col min="1" max="1" width="2.81640625" style="3" hidden="1" customWidth="1"/>
    <col min="2" max="2" width="7.81640625" style="3" customWidth="1"/>
    <col min="3" max="3" width="23.08984375" style="3" customWidth="1"/>
    <col min="4" max="4" width="112" style="3" customWidth="1"/>
    <col min="5" max="5" width="14.6328125" style="3" customWidth="1"/>
    <col min="6" max="6" width="8.81640625" style="3"/>
    <col min="7" max="7" width="60.1796875" style="3" customWidth="1"/>
    <col min="8" max="14" width="8.81640625" style="3"/>
    <col min="15" max="15" width="35.1796875" style="3" customWidth="1"/>
    <col min="16" max="16384" width="8.81640625" style="3"/>
  </cols>
  <sheetData>
    <row r="1" spans="1:5" ht="79.5" customHeight="1" thickTop="1" x14ac:dyDescent="0.25">
      <c r="B1" s="41" t="s">
        <v>42</v>
      </c>
      <c r="C1" s="41"/>
      <c r="D1" s="41"/>
    </row>
    <row r="2" spans="1:5" ht="30" customHeight="1" x14ac:dyDescent="0.25">
      <c r="A2" s="3" t="s">
        <v>0</v>
      </c>
      <c r="B2" s="8" t="s">
        <v>43</v>
      </c>
      <c r="C2" s="9" t="s">
        <v>1</v>
      </c>
      <c r="D2" s="9" t="s">
        <v>44</v>
      </c>
    </row>
    <row r="3" spans="1:5" ht="212.4" customHeight="1" x14ac:dyDescent="0.25">
      <c r="A3" s="13">
        <v>2</v>
      </c>
      <c r="B3" s="6" t="s">
        <v>5</v>
      </c>
      <c r="C3" s="18" t="s">
        <v>11</v>
      </c>
      <c r="D3" s="11" t="s">
        <v>47</v>
      </c>
      <c r="E3" s="12" t="s">
        <v>46</v>
      </c>
    </row>
    <row r="4" spans="1:5" ht="210" customHeight="1" x14ac:dyDescent="0.25">
      <c r="A4" s="14">
        <v>5</v>
      </c>
      <c r="B4" s="6" t="s">
        <v>10</v>
      </c>
      <c r="C4" s="18" t="s">
        <v>19</v>
      </c>
      <c r="D4" s="11" t="s">
        <v>49</v>
      </c>
      <c r="E4" s="12" t="s">
        <v>46</v>
      </c>
    </row>
    <row r="5" spans="1:5" ht="158.4" customHeight="1" x14ac:dyDescent="0.25">
      <c r="A5" s="10">
        <f ca="1">IFERROR(((#REF!+DayAllowance)&lt;TODAY())*(LEN(#REF!)=0)*(LEN(#REF!)&gt;0),0)</f>
        <v>0</v>
      </c>
      <c r="B5" s="6" t="s">
        <v>14</v>
      </c>
      <c r="C5" s="18" t="s">
        <v>6</v>
      </c>
      <c r="D5" s="11" t="s">
        <v>45</v>
      </c>
      <c r="E5" s="12" t="s">
        <v>46</v>
      </c>
    </row>
    <row r="6" spans="1:5" ht="64.2" customHeight="1" x14ac:dyDescent="0.25">
      <c r="A6" s="13">
        <v>6</v>
      </c>
      <c r="B6" s="6" t="s">
        <v>18</v>
      </c>
      <c r="C6" s="18" t="s">
        <v>23</v>
      </c>
      <c r="D6" s="15" t="s">
        <v>50</v>
      </c>
      <c r="E6" s="12" t="s">
        <v>46</v>
      </c>
    </row>
    <row r="7" spans="1:5" ht="113.4" customHeight="1" x14ac:dyDescent="0.25">
      <c r="A7" s="13">
        <v>7</v>
      </c>
      <c r="B7" s="6" t="s">
        <v>22</v>
      </c>
      <c r="C7" s="18" t="s">
        <v>27</v>
      </c>
      <c r="D7" s="16" t="s">
        <v>51</v>
      </c>
      <c r="E7" s="12" t="s">
        <v>46</v>
      </c>
    </row>
    <row r="8" spans="1:5" ht="119.4" customHeight="1" x14ac:dyDescent="0.25">
      <c r="A8" s="13">
        <v>4</v>
      </c>
      <c r="B8" s="6" t="s">
        <v>26</v>
      </c>
      <c r="C8" s="18" t="s">
        <v>15</v>
      </c>
      <c r="D8" s="21" t="s">
        <v>48</v>
      </c>
      <c r="E8" s="12" t="s">
        <v>46</v>
      </c>
    </row>
    <row r="9" spans="1:5" ht="186.6" customHeight="1" x14ac:dyDescent="0.25">
      <c r="A9" s="10">
        <f ca="1">IFERROR(((#REF!+DayAllowance)&lt;TODAY())*(LEN(#REF!)=0)*(LEN(#REF!)&gt;0),0)</f>
        <v>0</v>
      </c>
      <c r="B9" s="6" t="s">
        <v>30</v>
      </c>
      <c r="C9" s="26" t="s">
        <v>35</v>
      </c>
      <c r="D9" s="27" t="s">
        <v>53</v>
      </c>
      <c r="E9" s="12" t="s">
        <v>46</v>
      </c>
    </row>
    <row r="10" spans="1:5" ht="110.4" customHeight="1" x14ac:dyDescent="0.25">
      <c r="A10" s="10">
        <f ca="1">IFERROR(((#REF!+DayAllowance)&lt;TODAY())*(LEN(#REF!)=0)*(LEN(#REF!)&gt;0),0)</f>
        <v>0</v>
      </c>
      <c r="B10" s="6" t="s">
        <v>34</v>
      </c>
      <c r="C10" s="26" t="s">
        <v>39</v>
      </c>
      <c r="D10" s="27" t="s">
        <v>54</v>
      </c>
      <c r="E10" s="12" t="s">
        <v>46</v>
      </c>
    </row>
    <row r="11" spans="1:5" ht="107.4" customHeight="1" x14ac:dyDescent="0.25">
      <c r="A11" s="10">
        <v>8</v>
      </c>
      <c r="B11" s="6" t="s">
        <v>38</v>
      </c>
      <c r="C11" s="18" t="s">
        <v>31</v>
      </c>
      <c r="D11" s="17" t="s">
        <v>52</v>
      </c>
      <c r="E11" s="12" t="s">
        <v>46</v>
      </c>
    </row>
  </sheetData>
  <mergeCells count="1">
    <mergeCell ref="B1:D1"/>
  </mergeCells>
  <phoneticPr fontId="10" type="noConversion"/>
  <conditionalFormatting sqref="D3:D4 D8">
    <cfRule type="expression" dxfId="10" priority="7">
      <formula>$A3=1</formula>
    </cfRule>
  </conditionalFormatting>
  <conditionalFormatting sqref="D6">
    <cfRule type="expression" dxfId="9" priority="18">
      <formula>#REF!=1</formula>
    </cfRule>
  </conditionalFormatting>
  <conditionalFormatting sqref="D7">
    <cfRule type="expression" dxfId="8" priority="24">
      <formula>$A6=1</formula>
    </cfRule>
  </conditionalFormatting>
  <conditionalFormatting sqref="D5">
    <cfRule type="expression" dxfId="7" priority="4">
      <formula>$A5=1</formula>
    </cfRule>
  </conditionalFormatting>
  <conditionalFormatting sqref="D9">
    <cfRule type="expression" dxfId="6"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9" location="Apstiprinātie_pieteikumi!A1" display="atpakaļ uz apstiprināto pieteikumu sarakstu" xr:uid="{838E2ADB-4BFB-4B24-A82A-BC7DFF46DE29}"/>
    <hyperlink ref="E10:E11" location="Apstiprinātie_pieteikumi!A1" display="atpakaļ uz apstiprināto pieteikumu sarakstu" xr:uid="{82E61A15-A27F-4AAB-AA48-374B1E8F09F7}"/>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36"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 xmlns:xm="http://schemas.microsoft.com/office/excel/2006/main">
          <x14:cfRule type="iconSet" priority="138"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E5A70F-BBF0-4292-BF9B-306082B65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DD915E-8CCF-4B2A-A05D-4D9CCAF75CDD}">
  <ds:schemaRefs>
    <ds:schemaRef ds:uri="http://schemas.microsoft.com/DataMashup"/>
  </ds:schemaRefs>
</ds:datastoreItem>
</file>

<file path=customXml/itemProps3.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4.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2022-12-29T08:12:52Z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