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filterPrivacy="1" codeName="ThisWorkbook"/>
  <xr:revisionPtr revIDLastSave="191" documentId="13_ncr:1_{B30CAECB-8DC9-4C9C-9E0A-D650F0997D33}" xr6:coauthVersionLast="45" xr6:coauthVersionMax="47" xr10:uidLastSave="{029B6735-5384-4661-8C01-49880C6DE28B}"/>
  <bookViews>
    <workbookView xWindow="28680" yWindow="-120" windowWidth="29040" windowHeight="17640" xr2:uid="{00000000-000D-0000-FFFF-FFFF00000000}"/>
  </bookViews>
  <sheets>
    <sheet name="Apstiprinātie_pieteikumi" sheetId="1" r:id="rId1"/>
    <sheet name="Vizītkartes" sheetId="3" r:id="rId2"/>
  </sheets>
  <definedNames>
    <definedName name="ColumnTitle1" localSheetId="1">Books4[[#Headers],[Overdue]]</definedName>
    <definedName name="ColumnTitle1">Books[[#Headers],[Kolonna1]]</definedName>
    <definedName name="DayAllowance" localSheetId="1">Vizītkartes!#REF!</definedName>
    <definedName name="DayAllowance">Apstiprinātie_pieteikumi!#REF!</definedName>
    <definedName name="_xlnm.Print_Titles" localSheetId="0">Apstiprinātie_pieteikumi!$2:$2</definedName>
    <definedName name="_xlnm.Print_Titles" localSheetId="1">Vizītkartes!$2:$2</definedName>
    <definedName name="RowTitleRegion1..H1" localSheetId="1">Vizītkartes!#REF!</definedName>
    <definedName name="RowTitleRegion1..H1">Apstiprinātie_pieteikumi!#REF!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3" l="1"/>
</calcChain>
</file>

<file path=xl/sharedStrings.xml><?xml version="1.0" encoding="utf-8"?>
<sst xmlns="http://schemas.openxmlformats.org/spreadsheetml/2006/main" count="54" uniqueCount="37">
  <si>
    <t>Overdue</t>
  </si>
  <si>
    <t>Projekta Nr.</t>
  </si>
  <si>
    <t>Projekta iesniedzējs</t>
  </si>
  <si>
    <t>Saite uz vizītkarti</t>
  </si>
  <si>
    <t>Apstiprinātā summa, EUR</t>
  </si>
  <si>
    <t>Nr.p.k.</t>
  </si>
  <si>
    <t>Vizītkarte</t>
  </si>
  <si>
    <t>Projekta nosaukums</t>
  </si>
  <si>
    <t>Piezīmes</t>
  </si>
  <si>
    <t>atpakaļ uz apstiprināto pieteikumu sarakstu</t>
  </si>
  <si>
    <t>Kolonna1</t>
  </si>
  <si>
    <r>
      <rPr>
        <b/>
        <sz val="14"/>
        <color theme="3" tint="-0.24994659260841701"/>
        <rFont val="Georgia"/>
        <family val="1"/>
        <scheme val="minor"/>
      </rPr>
      <t xml:space="preserve">Latvijas valsts budžeta finansētās programmas “NVO fonds”
apstiprināto mikroprojektu vizītkartes </t>
    </r>
    <r>
      <rPr>
        <sz val="14"/>
        <color theme="3" tint="-0.24994659260841701"/>
        <rFont val="Times New Roman"/>
        <family val="1"/>
      </rPr>
      <t xml:space="preserve">           </t>
    </r>
  </si>
  <si>
    <t>2023.LV/NVOF/MIC/041</t>
  </si>
  <si>
    <t>2023.LV/NVOF/MIC/024</t>
  </si>
  <si>
    <t>2023.LV/NVOF/MIC/029</t>
  </si>
  <si>
    <t>2023.LV/NVOF/MIC/001</t>
  </si>
  <si>
    <t>2023.LV/NVOF/MIC/035</t>
  </si>
  <si>
    <t>2023.LV/NVOF/MIC/014</t>
  </si>
  <si>
    <t>Biedrība "Latvijas Izvērtētāju asociācija"</t>
  </si>
  <si>
    <t>Biedrība “Domnīca “Domino”</t>
  </si>
  <si>
    <t>Biedrība “Akvārijs”</t>
  </si>
  <si>
    <t>Biedrība "Lab Futura"</t>
  </si>
  <si>
    <t>Biedrība “Reflection of Youth”</t>
  </si>
  <si>
    <t>Biedrība “Multifunkcionālais atbalsta un izaugsmes centrs “SkalaDar””</t>
  </si>
  <si>
    <t>Latvijas Izvērtētāju asociācijas darbības stiprināšana</t>
  </si>
  <si>
    <t>Veidosim kopā sociāli labvēlīgu vidi ģimenēm</t>
  </si>
  <si>
    <t>Cilvēks Cilvēkam</t>
  </si>
  <si>
    <t>Lab Futura darbības stiprināšana</t>
  </si>
  <si>
    <t>Straujš starts “Fast start”</t>
  </si>
  <si>
    <t>Es zinu- kopā mēs varam</t>
  </si>
  <si>
    <r>
      <rPr>
        <b/>
        <sz val="14"/>
        <color theme="3" tint="-0.24994659260841701"/>
        <rFont val="Georgia"/>
        <family val="1"/>
        <scheme val="minor"/>
      </rPr>
      <t xml:space="preserve">Mikroprojektu pieteikumi, kas tiek papildus virzīti apstiprināšanai (31.03.2023.)
</t>
    </r>
    <r>
      <rPr>
        <sz val="14"/>
        <color theme="3" tint="-0.24994659260841701"/>
        <rFont val="Georgia"/>
        <family val="1"/>
        <scheme val="minor"/>
      </rPr>
      <t>Latvijas valsts budžeta finansētajā programmā “NVO fonds”</t>
    </r>
  </si>
  <si>
    <t>Projekta mērķis ir stiprināt biedrības "Latvijas Izvērtētāju asociācija" kapacitāti un veiktspēju izvērtēšanas kvalitātes un īstenošanas prakses pilnveidošanai Latvijā.
Projekta mērķa grupa ir: 1) Biedrības "Latvijas Izvērtētāju asociācija" biedri; 2) Izvērtētāji, izvērtējumu pasūtītāji (valsts un pašvaldību iestādes, nevalstiskās organizācijas un citi) un izvērtējumu lietotāji.
Projekta īstenošanas vieta ir Rīga, Latvija.
Galvenās aktivitātes: 1) LATES līdzdalība rīcībpolitikas veidošanas un lēmumu pieņemšanas procesos; 2) LATES konferences organizēšana izvērtēšanas kvalitātes un īstenošanas prakses pilnveidošanai Latvijā; 3) LATES administratīvais atbalsts pamatdarbības nodrošināšanai.
Plānotie rezultāti: 1) Nosūtīti 2 atzinumi/ viedokļi/ aizpildītas aptaujas anketas; 2) Organizēta konference ar vismaz 25 dalībniekiem, biedrības mājas lapā publicēti materiāli par uzraudzības, izvērtēšanas un mācīšanās pieeju latviešu valodā; 3) Organizēta 1 biedru kopsapulce.</t>
  </si>
  <si>
    <t xml:space="preserve">Projekta “Veidosim kopā sociāli labvēlīgu vidi ģimenēm” mērķis ir īstenot pasākumu kopumu, paaugstinot biedrības darbības veiktspēju, piesaistot jaunus biedrus, un sekmējot ģimeņu (1+1) informētību un līdzdalību pilsoniskās iniciatīvās savu interešu aizstāvībai, tādējādi stiprinot pilsoniskās sabiedrības ilgtspējīgu attīstību un demokrātiju Latvijā.
Projekta mērķa grupa ir ģimenes 1+1 jeb topošie vecāki/vecāks, vecāks/vecāki ar bērniem, biedrības biedri, brīvprātīgie.
Projekta ietvaros tiks organizētas vismaz 4 tikšanās vai sarunas ar citām biedrībām ģimeņu interešu aizstāvībā sadarbības veicināšanai, izstrādāta biedrības vidēja termiņa stratēģija, veikta biedrības mājaslapas pilnveide un uzlabošana, noorganizēts saliedēšanās pasākums biedrības biedriem un jaunu biedru piesaistīšanai, noorganizēti 2 izglītojoši semināri un diskusiju cikls “Sieviete - māmiņa”, kā rezultātā sagatavoti likumdošanas priekšlikumi, kas iesniegti rīcībpolitikas veidošanai.
Projekta rezultātā izveidosies sadarbība ar citām nevalstiskām organizācijām, palielināsies biedru skaits, tiks sakārtota informācijas un publicitātes plūsma biedrības mājaslapā, iesaistīti topošie vecāki, kā arī esošie vecāki gan izglītojošos pasākumos, gan diskusijās un priekšlikumu sagatavošanā rīcībpolitikas veidošanai, tādējādi veicinot ģimeņu 1+1 pilsonisko līdzdalību. </t>
  </si>
  <si>
    <t>Projekta ‘’Cilvēka cilvēkam’’ mērķis ir stiprināt Biedrību ‘’Akvārijs’’ kā organizāciju biedrības turpmākai izaugsmei, paaugstinot tās cilvēkresursu kapacitāti komunikācijas un sadarbības veicināšanas jomā. 
Īstenojot projektu, Biedrība:
- sagatavos biedrības komunikācijas stratēģiju 2022-2027, kas iekļausies kopējā stratēģijā un veicinās biedrības spēju sasniegt mērķauditoriju visos Biedrības teritorijas 22 pagastos Ludzas novadā;
- izstrādās un pilnveidos mājaslapu, sasniedzot gan mērķauditoriju, gan piesaistot jaunus biedrus ar mūsdienīgiem komunikācijas risinājumiem;
- attīstīs biedrības cilvēkresursus - apmācot biedrus un interesentus modernas komunikācijas, diskusiju, publiskās runas un sadarbošanās jomā, kas veicinās biedrības mērķu sasniegšanu un stiprinās biedrības, kā sabiedrisko attiecību veicinātāja lomu;
- notiks biedrības esošo un potenciālo klientu vajadzību un  pieprasījuma izpēte, veicot aptaujas. Biedrības biedri izvērtēs esošo pakalpojumu piedāvājumu un identificēs nepieciešamos uzlabojumus. Rezultātā tiks sagatavots  rīcības plāns programmu un pakalpojumu pilnveidei.
Projekta rezultātā biedrībai būs funkcionāli uzlabota mājaslapa, komunikācijas stratēģija, ieviests komunikācijas plāns, kā arī nodrošinātas apmācības 18 biedrības cilvēkiem par mūsdienīgu komunikāciju, publisko runu un vietējās sabiedrības iesaistīšanu, kā arī veicināta darbinieku izpratne par demokrātiskajām vērtībām un spēja veidot iesaistīto pušu forumus.
Kopumā projekts veicinās biedrības ‘’Akvārijs’’ atpazīstamību, komunikācijas spējas un ietekmi tās darbības teritorijā, kas sekmēs tās virzību uz darbības mērķi.</t>
  </si>
  <si>
    <t>Projekta mērķis ir stiprināt biedrības "Lab Futura" kapacitāti un veiktspēju, lai sekmētu tās mērķu sasniegšanu biedrības darbības jomās, šajā projektā īpašu uzsvaru liekot uz dzimumu līdztiesības jomu.
Projekta mērķa grupa ir 1) biedrības "Lab Futura" biedri un brīvprātīgie; 2) interesenti par aktualitātēm dzimumu līdztiesības jomā.
Projekta īstenošanas vieta ir Rīga, Latvija.
Galvenās aktivitātes: 
1) Tiešsaistes kampaņa dzimumu līdztiesības veicināšanai un sieviešu iespējināšanai;
2) Biedrības līdzdalība rīcībpolitikas veidošanas un lēmumu pieņemšanas procesos;
3) Atbalsts  biedrības pamatdarbības nodrošināšanai.
Plānotie rezultāti:
1) Publicēti vismaz 50 posti, sasniegtas vismaz 1500 personas;
2) Nosūtītie vismaz 5 atzinumi/ viedokļi/ aizpildītas aptaujas anketas biedrības darbības jomā;
3) Organizēta biedrības kopsapulce, izveidota biedrības vizuālā identitāte, papildināta biedrības mājas lapa, izveidots biedrības konts/lapa Facebook  un Instagram, izsūtītas 2 ziņu lapas un sagatavoti 3 projektu pieteikumi.</t>
  </si>
  <si>
    <t>Biedrība vēlās īstenot šo projektu kā pirmo soli saliedēšanai biedrībā. Lai sasniegtu visus izvirzītos mērķus, biedrībai ir jāsāk ar brīvprātīgo motivēšanu. Biedrības brīvprātīgajiem ir kopīgais uzdevums padarītu jaunatni informētāku par cilvēktiesībām, iespējām jauniešiem Eiropā Savienībā, Eiropas vērtībām.  Mūsdienās, ļoti svarīgi jaunatnei atgādināt kas ir Eiropas Savienības vērtības un kāpēc tik svarīgi ievērot cilvēku pamattiesības. Ņemot vērā propagandas, mainīgo pasauli, karus, kas notiek tik tuvu mūsu Valstij ir jācenšas stiprināt Eiropas Savienības nostāju pret notiekošo.Šī projekta ietvaros biedrība īstenos semināru ciklu jauniešiem par Eiropas Savienības vērtībām, to vēsturi, priekšrocībām dzīvot Eiropas Savienībā. Kā arī, semināru ciklā tiks apgūta tēma par cilvēka pamattiesībām, kas ir Satversmes 8. nodaļa. Lai biedrības brīvprātīgajiem paaugstinātu uztīcības līmeni biedrībai, lai sadraudzētu brīvprātīgos un uzsāktu darbu biedrībā efektīvi un padarīt attiecības ar brīvprātīgajiem ilglaicīgas, mēs realizēsim dažus saliedēšanas pasākumus, kuru laikā brīvprātīgie varēs iepzīties ar biedrības mērķiem un uzdevumiem. Neskatoties uz to, ka brīvprātīgie iedvesmoti sākt darboties biedrībā, viņus vajag nodrošināt ar tādu pasākumu kopumu, kas veicinātu viņus strādāt biedrības labā un īstenot nākotnes projektus saistībā ar biedrības mērķiem.Tādēļ ka biedrība ir jaunatnes organizācija, projekta mērķauditorija ir jaunieši no 13 līdz 30 gadu vecumam.</t>
  </si>
  <si>
    <t>Projekta “Es zinu- mēs varam” mērķis ir  ir stiprināt pilsoniskās sabiedrības ilgtspējīgu attīstību un demokrātiju Latvijā, veicināt dažāda vecuma cilvēkiem savstarpējo komunikāciju. Projekta īstenošana sniegs ieguldījumu programmas „NVO fonds” mērķa – atbalstīt pilsoniskās sabiedrības aktivitātes, pilnveidot zināšanas un prasmes cilvēku saliedēšanā un komunikācijā.
Projekta dalībnieki: Rēzeknes un Rēzeknes novada iedzīvotāji, pirmsskolas vecuma bērni, jaunieši, vecāki. Kopumā tiek plānots iesaistīt 971 dalībnieku.
 Projekta ietvaros tiek īstenoti pasākumi, kas:
-        pirmsskolas vecuma bērniem attīsta komunikācijas prasmes, kas ir svarīgas mācību procesā;
-          vecākiem nodrošinās jaunu zināšanu un prasmju apguvi bērna audzināšanas un attīstības jomā. Kā galvenā mērķa grupa izvirzīta Rēzeknes un Rēzeknes novada iedzīvotāji.
-         jaunieši iegūs savu pirmo darba pieredzi, kas ir preventīvais darbs dažādu devianto uzvedību izpausmēm.
-      veicinās dažādu paaudžu savstarpējo komunikāciju;
-         mazinās vardarbību ģimenēs, sniedzot alternatīvu pozitīvā bērna audzināšanā un saturīga kopā laika pavadīšanas veidiem;
-         veidos uzticēšanos un pozitīvo tēlu biedrībai starp iedzīvotājiem;
Projektā ir izstrādāti 7 darbības virzieni mērķa sasniegšanā:
1.	“Es protu draudzēties”, pirmsskolas vecuma bērniem attīstīt komunikācijas prasmes; 
2.	“Kopā daram, kopā radam”, saliedējošie pasākumi pirmsskolas vecuma bērniem un vecākiem; 
3.	“Zinošs vecāks- laimīgs bērns”, lekcijas vecākiem par bērna audzināšanu un attīstību;
4.	“Rīkojies un uzdrīksties”, jauniešu brīvprātīgais darbs (13-18 g.v.) 
5.	Biedrības mūsdienīgas saites izveide, 
6.	“Izbraukuma teātris”, brīvprātīgie jaunieši brauc uz 11 pirmsskolas izglītības iestādi ar savu priekšnesumu. Tas mazina paaudzu konfliktu, attīsta komunikācijas prasmes.
7.	Konkurss/ viktorīna ģimenēm ar mērķi dot praktisku iespēju jauniešiem darīt labas lietas, paaugstina ģimenes vērtību, mazina paaudžu konfliktus, neizpratni.
Projekta rezultātā tiks stiprināta pilsoniskās sabiedrības ilgtspējīga attīstība un demokrātija  Latvijā. Tiks veicināta biedrības Multifunkcionālais atbalsta un izaugsmes centrs “SkalaDar” atpazīstamība, izpratne par tās mērķi un uzdevumiem, tiks veicināta sadarbības starp dažādām institūcijām ar mērķi sniegt pienesumu vietējai sabiedrībai un videi. Bērniem, jauniešiem un viņu ģimenēm tiks attīstītas prasmes un iemaņas savstarpējai komunikācijai, zināšanas par bērnu audzināšanas un attīstības īpatnībām. Mūsu sabiedrība kļūst saliedēta, toleranta, atvērta, izglītota, kas rada pozitīvas pārmaiņas dalībnieku dzīves kvalitātē, viņu ģimenēm, citiem iedzīvotājiem un vidē, kurā mēs dzīvojam.
Projekta ietvaros ir paredzētas 22 lekcijas vecākiem, 51 tikšanās stunda jauniešiem ar karjeras konsultantu, 166 nodarbības ar pedagogu vai citu speciālistu, 11 jauniešu izbraukumi ar priekšnesumu, 5 viktorīnas/ konkursi ģimenēm, 75 nodarbības pirmsskolas vecuma bērniem, 40 saliedējošas  nodarbības vecākiem ar bērniem. Kopumā plānots iesaistīt 971 dalībnieku.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</si>
</sst>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lt;=9999999]###\-####;\(###\)\ ###\-####"/>
    <numFmt numFmtId="165" formatCode="&quot;Overdue&quot;;&quot;&quot;;&quot;&quot;"/>
    <numFmt numFmtId="166" formatCode="#,##0.00\ _€"/>
  </numFmts>
  <fonts count="15"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b/>
      <sz val="11"/>
      <color theme="3" tint="-0.24994659260841701"/>
      <name val="Georgia"/>
      <family val="1"/>
      <charset val="186"/>
      <scheme val="minor"/>
    </font>
    <font>
      <sz val="14"/>
      <color theme="3" tint="-0.24994659260841701"/>
      <name val="Times New Roman"/>
      <family val="1"/>
    </font>
    <font>
      <sz val="14"/>
      <color theme="3" tint="-0.24994659260841701"/>
      <name val="Georgia"/>
      <family val="1"/>
      <scheme val="minor"/>
    </font>
    <font>
      <b/>
      <sz val="14"/>
      <color theme="3" tint="-0.24994659260841701"/>
      <name val="Georgia"/>
      <family val="1"/>
      <scheme val="minor"/>
    </font>
    <font>
      <sz val="8"/>
      <color theme="3" tint="-0.24994659260841701"/>
      <name val="Georgia"/>
      <family val="1"/>
      <scheme val="minor"/>
    </font>
    <font>
      <sz val="10"/>
      <color theme="3" tint="-0.24994659260841701"/>
      <name val="Georgia"/>
      <family val="1"/>
      <scheme val="minor"/>
    </font>
    <font>
      <u/>
      <sz val="8"/>
      <color theme="3" tint="-0.24994659260841701"/>
      <name val="Georgia"/>
      <family val="2"/>
      <scheme val="minor"/>
    </font>
  </fonts>
  <fills count="4">
    <fill>
      <patternFill patternType="none"/>
    </fill>
    <fill>
      <patternFill patternType="gray125"/>
    </fill>
    <fill>
      <patternFill patternType="solid">
        <fgColor rgb="FFFFCC99"/>
      </patternFill>
    </fill>
    <fill>
      <patternFill patternType="solid">
        <fgColor theme="4"/>
        <bgColor indexed="64"/>
      </patternFill>
    </fill>
  </fills>
  <borders count="4">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20">
    <xf numFmtId="0" fontId="0" fillId="0" borderId="0" xfId="0">
      <alignment horizontal="left" vertical="center" wrapText="1" indent="1"/>
    </xf>
    <xf numFmtId="0" fontId="0" fillId="0" borderId="0" xfId="0">
      <alignment horizontal="left" vertical="center" wrapText="1" indent="1"/>
    </xf>
    <xf numFmtId="165" fontId="0" fillId="0" borderId="0" xfId="11" applyFont="1">
      <alignment horizontal="left" vertical="center" wrapText="1" indent="1"/>
    </xf>
    <xf numFmtId="165" fontId="7" fillId="0" borderId="0" xfId="11">
      <alignment horizontal="left" vertical="center" wrapText="1" indent="1"/>
    </xf>
    <xf numFmtId="0" fontId="8" fillId="0" borderId="3" xfId="0" applyFont="1" applyBorder="1" applyAlignment="1">
      <alignment horizontal="center" vertical="center" wrapText="1"/>
    </xf>
    <xf numFmtId="2" fontId="0" fillId="0" borderId="0" xfId="11" applyNumberFormat="1" applyFont="1">
      <alignment horizontal="left" vertical="center" wrapText="1" indent="1"/>
    </xf>
    <xf numFmtId="0" fontId="12" fillId="0" borderId="0" xfId="1" applyFont="1" applyFill="1" applyBorder="1" applyAlignment="1">
      <alignment horizontal="left" vertical="center" wrapText="1" indent="1"/>
    </xf>
    <xf numFmtId="0" fontId="12" fillId="0" borderId="0" xfId="0" applyFont="1" applyFill="1" applyBorder="1" applyAlignment="1">
      <alignment horizontal="left" vertical="center" wrapText="1" indent="1"/>
    </xf>
    <xf numFmtId="1" fontId="13" fillId="0" borderId="0" xfId="11" applyNumberFormat="1" applyFont="1">
      <alignment horizontal="left" vertical="center" wrapText="1" indent="1"/>
    </xf>
    <xf numFmtId="0" fontId="3" fillId="0" borderId="0" xfId="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166" fontId="0" fillId="0" borderId="0" xfId="0" applyNumberFormat="1" applyAlignment="1">
      <alignment horizontal="center" vertical="center" wrapText="1"/>
    </xf>
    <xf numFmtId="0" fontId="14" fillId="0" borderId="0" xfId="1" applyFont="1" applyAlignment="1">
      <alignment horizontal="left" vertical="center" wrapText="1" indent="1"/>
    </xf>
    <xf numFmtId="0" fontId="0" fillId="0" borderId="0" xfId="0" applyFill="1" applyAlignment="1">
      <alignment horizontal="left" vertical="center" wrapText="1"/>
    </xf>
    <xf numFmtId="0" fontId="0" fillId="0" borderId="0" xfId="0" applyFill="1" applyAlignment="1">
      <alignment horizontal="center" vertical="center" wrapText="1"/>
    </xf>
    <xf numFmtId="166" fontId="0" fillId="0" borderId="0" xfId="0" applyNumberFormat="1" applyFill="1" applyAlignment="1">
      <alignment horizontal="center" vertical="center" wrapText="1"/>
    </xf>
    <xf numFmtId="1" fontId="13" fillId="0" borderId="0" xfId="11" applyNumberFormat="1" applyFont="1" applyFill="1">
      <alignment horizontal="left" vertical="center" wrapText="1" indent="1"/>
    </xf>
    <xf numFmtId="0" fontId="10" fillId="0" borderId="2" xfId="7" applyFont="1" applyAlignment="1">
      <alignment horizontal="center" vertical="center" wrapText="1"/>
    </xf>
    <xf numFmtId="0" fontId="9" fillId="0" borderId="2" xfId="7" applyFont="1" applyAlignment="1">
      <alignment horizontal="center" vertical="center" wrapText="1"/>
    </xf>
  </cellXfs>
  <cellStyles count="12">
    <cellStyle name="Date" xfId="9" xr:uid="{00000000-0005-0000-0000-000002000000}"/>
    <cellStyle name="Hipersaite" xfId="1" builtinId="8" customBuiltin="1"/>
    <cellStyle name="Icon Set" xfId="11" xr:uid="{00000000-0005-0000-0000-000007000000}"/>
    <cellStyle name="Ievade" xfId="3" builtinId="20" customBuiltin="1"/>
    <cellStyle name="Izmantota hipersaite" xfId="5" builtinId="9" customBuiltin="1"/>
    <cellStyle name="Komats" xfId="6" builtinId="3" customBuiltin="1"/>
    <cellStyle name="Komats [0]" xfId="10" builtinId="6" customBuiltin="1"/>
    <cellStyle name="Nosaukums" xfId="7" builtinId="15" customBuiltin="1"/>
    <cellStyle name="Parasts" xfId="0" builtinId="0" customBuiltin="1"/>
    <cellStyle name="Phone" xfId="8" xr:uid="{00000000-0005-0000-0000-00000A000000}"/>
    <cellStyle name="Virsraksts 1" xfId="2" builtinId="16" customBuiltin="1"/>
    <cellStyle name="Virsraksts 2" xfId="4" builtinId="17" customBuiltin="1"/>
  </cellStyles>
  <dxfs count="25">
    <dxf>
      <font>
        <strike val="0"/>
        <outline val="0"/>
        <shadow val="0"/>
        <u val="none"/>
        <vertAlign val="baseline"/>
        <name val="Georgia"/>
        <scheme val="minor"/>
      </font>
      <alignment horizontal="left" vertical="top" textRotation="0" wrapText="1" indent="1" justifyLastLine="0" shrinkToFit="0" readingOrder="0"/>
    </dxf>
    <dxf>
      <font>
        <strike val="0"/>
        <outline val="0"/>
        <shadow val="0"/>
        <u val="none"/>
        <vertAlign val="baseline"/>
        <sz val="10"/>
        <color theme="1"/>
        <name val="Georgia"/>
        <family val="1"/>
        <scheme val="minor"/>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4659260841701"/>
        <name val="Georgia"/>
        <family val="1"/>
        <scheme val="minor"/>
      </font>
      <numFmt numFmtId="1" formatCode="0"/>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numFmt numFmtId="0" formatCode="General"/>
      <alignment vertical="center" textRotation="0" wrapText="1" indent="0" justifyLastLine="0" shrinkToFit="0" readingOrder="0"/>
    </dxf>
    <dxf>
      <font>
        <strike val="0"/>
        <outline val="0"/>
        <shadow val="0"/>
        <u val="none"/>
        <vertAlign val="baseline"/>
        <name val="Georgia"/>
        <family val="1"/>
        <scheme val="minor"/>
      </font>
      <numFmt numFmtId="166" formatCode="#,##0.00\ _€"/>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b/>
        <i val="0"/>
        <color theme="4" tint="-0.24994659260841701"/>
      </font>
    </dxf>
    <dxf>
      <font>
        <b/>
        <i val="0"/>
        <color theme="4" tint="-0.24994659260841701"/>
      </font>
    </dxf>
    <dxf>
      <font>
        <b/>
        <i val="0"/>
        <color theme="4" tint="-0.24994659260841701"/>
      </font>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24"/>
      <tableStyleElement type="headerRow" dxfId="23"/>
      <tableStyleElement type="firstColumn" dxfId="22"/>
      <tableStyleElement type="firstHeaderCell" dxfId="21"/>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F8" totalsRowShown="0">
  <tableColumns count="6">
    <tableColumn id="8" xr3:uid="{00000000-0010-0000-0000-000008000000}" name="Kolonna1" totalsRowDxfId="17" dataCellStyle="Icon Set"/>
    <tableColumn id="1" xr3:uid="{00000000-0010-0000-0000-000001000000}" name="Projekta Nr." dataDxfId="16" totalsRowDxfId="15"/>
    <tableColumn id="6" xr3:uid="{BCCE6D37-358D-409D-9782-C05AF68AFF5B}" name="Projekta nosaukums" dataDxfId="14" totalsRowDxfId="13"/>
    <tableColumn id="5" xr3:uid="{1E8F3656-7482-45A4-A7F5-85E77FFE4A4E}" name="Projekta iesniedzējs" dataDxfId="12" totalsRowDxfId="11"/>
    <tableColumn id="2" xr3:uid="{00000000-0010-0000-0000-000002000000}" name="Apstiprinātā summa, EUR" dataDxfId="10" dataCellStyle="Phone"/>
    <tableColumn id="4" xr3:uid="{00000000-0010-0000-0000-000004000000}" name="Piezīmes" dataDxfId="9" totalsRowDxfId="8"/>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D8" totalsRowShown="0">
  <tableColumns count="4">
    <tableColumn id="8" xr3:uid="{E1F0BBBD-1E6C-44D0-A078-5B3A585F284B}" name="Overdue" dataCellStyle="Icon Set">
      <calculatedColumnFormula>IFERROR(((#REF!+DayAllowance)&lt;TODAY())*(LEN(#REF!)=0)*(LEN(#REF!)&gt;0),0)</calculatedColumnFormula>
    </tableColumn>
    <tableColumn id="6" xr3:uid="{EB93F3B4-5CFB-4490-B350-A41BBA96924D}" name="Nr.p.k." dataDxfId="2" dataCellStyle="Icon Set"/>
    <tableColumn id="1" xr3:uid="{7C6548DA-6BDD-4F11-B28E-7E0EE5A7BEB0}" name="Projekta Nr." dataDxfId="1"/>
    <tableColumn id="4" xr3:uid="{0F21CA56-2CDC-4885-84AE-01B3592557FF}" name="Vizītkarte" dataDxfId="0"/>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F8"/>
  <sheetViews>
    <sheetView showGridLines="0" tabSelected="1" zoomScale="106" zoomScaleNormal="106" workbookViewId="0">
      <pane ySplit="2" topLeftCell="A3" activePane="bottomLeft" state="frozen"/>
      <selection pane="bottomLeft" activeCell="B1" sqref="B1:F1"/>
    </sheetView>
  </sheetViews>
  <sheetFormatPr defaultRowHeight="30" customHeight="1" x14ac:dyDescent="0.25"/>
  <cols>
    <col min="1" max="1" width="2.81640625" style="1" customWidth="1"/>
    <col min="2" max="2" width="21.453125" customWidth="1"/>
    <col min="3" max="3" width="36.90625" style="1" customWidth="1"/>
    <col min="4" max="4" width="30.81640625" style="1" customWidth="1"/>
    <col min="5" max="5" width="20.54296875" customWidth="1"/>
    <col min="6" max="6" width="27.1796875" customWidth="1"/>
  </cols>
  <sheetData>
    <row r="1" spans="1:6" ht="52.8" customHeight="1" thickTop="1" x14ac:dyDescent="0.25">
      <c r="B1" s="18" t="s">
        <v>30</v>
      </c>
      <c r="C1" s="18"/>
      <c r="D1" s="19"/>
      <c r="E1" s="19"/>
      <c r="F1" s="19"/>
    </row>
    <row r="2" spans="1:6" ht="30" customHeight="1" x14ac:dyDescent="0.25">
      <c r="A2" s="1" t="s">
        <v>10</v>
      </c>
      <c r="B2" s="4" t="s">
        <v>1</v>
      </c>
      <c r="C2" s="4" t="s">
        <v>7</v>
      </c>
      <c r="D2" s="4" t="s">
        <v>2</v>
      </c>
      <c r="E2" s="4" t="s">
        <v>4</v>
      </c>
      <c r="F2" s="4" t="s">
        <v>8</v>
      </c>
    </row>
    <row r="3" spans="1:6" ht="55.05" customHeight="1" x14ac:dyDescent="0.25">
      <c r="A3" s="2"/>
      <c r="B3" s="10" t="s">
        <v>12</v>
      </c>
      <c r="C3" s="11" t="s">
        <v>24</v>
      </c>
      <c r="D3" s="10" t="s">
        <v>18</v>
      </c>
      <c r="E3" s="12">
        <v>10000</v>
      </c>
      <c r="F3" s="9" t="s">
        <v>3</v>
      </c>
    </row>
    <row r="4" spans="1:6" ht="55.05" customHeight="1" x14ac:dyDescent="0.25">
      <c r="A4" s="2"/>
      <c r="B4" s="10" t="s">
        <v>13</v>
      </c>
      <c r="C4" s="11" t="s">
        <v>25</v>
      </c>
      <c r="D4" s="10" t="s">
        <v>19</v>
      </c>
      <c r="E4" s="12">
        <v>9809.07</v>
      </c>
      <c r="F4" s="9" t="s">
        <v>3</v>
      </c>
    </row>
    <row r="5" spans="1:6" ht="55.05" customHeight="1" x14ac:dyDescent="0.25">
      <c r="A5" s="2"/>
      <c r="B5" s="10" t="s">
        <v>14</v>
      </c>
      <c r="C5" s="11" t="s">
        <v>26</v>
      </c>
      <c r="D5" s="10" t="s">
        <v>20</v>
      </c>
      <c r="E5" s="12">
        <v>10000</v>
      </c>
      <c r="F5" s="9" t="s">
        <v>3</v>
      </c>
    </row>
    <row r="6" spans="1:6" ht="55.05" customHeight="1" x14ac:dyDescent="0.25">
      <c r="A6" s="2"/>
      <c r="B6" s="10" t="s">
        <v>15</v>
      </c>
      <c r="C6" s="11" t="s">
        <v>27</v>
      </c>
      <c r="D6" s="10" t="s">
        <v>21</v>
      </c>
      <c r="E6" s="12">
        <v>10000</v>
      </c>
      <c r="F6" s="9" t="s">
        <v>3</v>
      </c>
    </row>
    <row r="7" spans="1:6" ht="55.05" customHeight="1" x14ac:dyDescent="0.25">
      <c r="A7" s="2"/>
      <c r="B7" s="14" t="s">
        <v>16</v>
      </c>
      <c r="C7" s="15" t="s">
        <v>28</v>
      </c>
      <c r="D7" s="14" t="s">
        <v>22</v>
      </c>
      <c r="E7" s="16">
        <v>4130</v>
      </c>
      <c r="F7" s="9" t="s">
        <v>3</v>
      </c>
    </row>
    <row r="8" spans="1:6" ht="55.05" customHeight="1" x14ac:dyDescent="0.25">
      <c r="A8" s="2"/>
      <c r="B8" s="10" t="s">
        <v>17</v>
      </c>
      <c r="C8" s="11" t="s">
        <v>29</v>
      </c>
      <c r="D8" s="10" t="s">
        <v>23</v>
      </c>
      <c r="E8" s="12">
        <v>10000</v>
      </c>
      <c r="F8" s="9" t="s">
        <v>3</v>
      </c>
    </row>
  </sheetData>
  <mergeCells count="1">
    <mergeCell ref="B1:F1"/>
  </mergeCells>
  <conditionalFormatting sqref="F3:F8">
    <cfRule type="expression" dxfId="20" priority="4">
      <formula>$A3=1</formula>
    </cfRule>
  </conditionalFormatting>
  <conditionalFormatting sqref="C3:C6">
    <cfRule type="expression" dxfId="19" priority="1">
      <formula>$A5=1</formula>
    </cfRule>
  </conditionalFormatting>
  <conditionalFormatting sqref="C7:C8">
    <cfRule type="expression" dxfId="18" priority="2">
      <formula>#REF!=1</formula>
    </cfRule>
  </conditionalFormatting>
  <hyperlinks>
    <hyperlink ref="F3" location="Vizītkartes!D3" display="Saite uz vizītkarti" xr:uid="{B8B276B4-36A5-4335-B4E9-6B1D81C517EC}"/>
    <hyperlink ref="F4" location="Vizītkartes!D4" display="Saite uz vizītkarti" xr:uid="{9D823077-2945-40B3-B370-884B7186E502}"/>
    <hyperlink ref="F5" location="Vizītkartes!D5" display="Saite uz vizītkarti" xr:uid="{BE79F2E9-1E9C-4DDF-B065-A7EF3EA82662}"/>
    <hyperlink ref="F6" location="Vizītkartes!D6" display="Saite uz vizītkarti" xr:uid="{28D112A1-392B-4FBF-9ED9-454A72E34C72}"/>
    <hyperlink ref="F7" location="Vizītkartes!D7" display="Saite uz vizītkarti" xr:uid="{00B9A32C-E553-4FCF-8974-EF5D263DCECC}"/>
    <hyperlink ref="F8" location="Vizītkartes!D8" display="Saite uz vizītkarti" xr:uid="{992A62D8-3DBB-4FF9-830A-679AC16D2A72}"/>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46"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theme="4"/>
    <pageSetUpPr fitToPage="1"/>
  </sheetPr>
  <dimension ref="A1:E8"/>
  <sheetViews>
    <sheetView showGridLines="0" topLeftCell="B1" zoomScale="125" zoomScaleNormal="125" workbookViewId="0">
      <pane ySplit="2" topLeftCell="A3" activePane="bottomLeft" state="frozen"/>
      <selection activeCell="B1" sqref="B1"/>
      <selection pane="bottomLeft" activeCell="D8" sqref="D8"/>
    </sheetView>
  </sheetViews>
  <sheetFormatPr defaultColWidth="8.7265625" defaultRowHeight="30" customHeight="1" x14ac:dyDescent="0.25"/>
  <cols>
    <col min="1" max="1" width="2.81640625" style="1" hidden="1" customWidth="1"/>
    <col min="2" max="2" width="7.7265625" style="1" customWidth="1"/>
    <col min="3" max="3" width="23.08984375" style="1" customWidth="1"/>
    <col min="4" max="4" width="95.08984375" style="1" customWidth="1"/>
    <col min="5" max="5" width="14.6328125" style="1" customWidth="1"/>
    <col min="6" max="16384" width="8.7265625" style="1"/>
  </cols>
  <sheetData>
    <row r="1" spans="1:5" ht="52.8" customHeight="1" thickTop="1" x14ac:dyDescent="0.25">
      <c r="B1" s="18" t="s">
        <v>11</v>
      </c>
      <c r="C1" s="19"/>
      <c r="D1" s="19"/>
    </row>
    <row r="2" spans="1:5" ht="30" customHeight="1" x14ac:dyDescent="0.25">
      <c r="A2" s="1" t="s">
        <v>0</v>
      </c>
      <c r="B2" s="1" t="s">
        <v>5</v>
      </c>
      <c r="C2" s="4" t="s">
        <v>1</v>
      </c>
      <c r="D2" s="4" t="s">
        <v>6</v>
      </c>
    </row>
    <row r="3" spans="1:5" ht="100.2" customHeight="1" x14ac:dyDescent="0.25">
      <c r="A3" s="3">
        <f ca="1">IFERROR(((#REF!+DayAllowance)&lt;TODAY())*(LEN(#REF!)=0)*(LEN(#REF!)&gt;0),0)</f>
        <v>0</v>
      </c>
      <c r="B3" s="8">
        <v>1</v>
      </c>
      <c r="C3" s="10" t="s">
        <v>12</v>
      </c>
      <c r="D3" s="6" t="s">
        <v>31</v>
      </c>
      <c r="E3" s="13" t="s">
        <v>9</v>
      </c>
    </row>
    <row r="4" spans="1:5" ht="111.6" customHeight="1" x14ac:dyDescent="0.25">
      <c r="A4" s="2">
        <v>2</v>
      </c>
      <c r="B4" s="8">
        <v>2</v>
      </c>
      <c r="C4" s="10" t="s">
        <v>13</v>
      </c>
      <c r="D4" s="6" t="s">
        <v>32</v>
      </c>
      <c r="E4" s="13" t="s">
        <v>9</v>
      </c>
    </row>
    <row r="5" spans="1:5" ht="154.19999999999999" customHeight="1" x14ac:dyDescent="0.25">
      <c r="A5" s="2">
        <v>3</v>
      </c>
      <c r="B5" s="8">
        <v>3</v>
      </c>
      <c r="C5" s="10" t="s">
        <v>14</v>
      </c>
      <c r="D5" s="6" t="s">
        <v>33</v>
      </c>
      <c r="E5" s="13" t="s">
        <v>9</v>
      </c>
    </row>
    <row r="6" spans="1:5" ht="144" customHeight="1" x14ac:dyDescent="0.25">
      <c r="A6" s="2">
        <v>4</v>
      </c>
      <c r="B6" s="8">
        <v>4</v>
      </c>
      <c r="C6" s="10" t="s">
        <v>15</v>
      </c>
      <c r="D6" s="6" t="s">
        <v>34</v>
      </c>
      <c r="E6" s="13" t="s">
        <v>9</v>
      </c>
    </row>
    <row r="7" spans="1:5" ht="103.2" customHeight="1" x14ac:dyDescent="0.25">
      <c r="A7" s="5">
        <v>5</v>
      </c>
      <c r="B7" s="17">
        <v>5</v>
      </c>
      <c r="C7" s="14" t="s">
        <v>16</v>
      </c>
      <c r="D7" s="6" t="s">
        <v>35</v>
      </c>
      <c r="E7" s="13" t="s">
        <v>9</v>
      </c>
    </row>
    <row r="8" spans="1:5" ht="333.6" customHeight="1" x14ac:dyDescent="0.25">
      <c r="A8" s="2">
        <v>6</v>
      </c>
      <c r="B8" s="8">
        <v>6</v>
      </c>
      <c r="C8" s="10" t="s">
        <v>17</v>
      </c>
      <c r="D8" s="7" t="s">
        <v>36</v>
      </c>
      <c r="E8" s="13" t="s">
        <v>9</v>
      </c>
    </row>
  </sheetData>
  <mergeCells count="1">
    <mergeCell ref="B1:D1"/>
  </mergeCells>
  <conditionalFormatting sqref="D3:D4">
    <cfRule type="expression" dxfId="7" priority="7">
      <formula>$A3=1</formula>
    </cfRule>
  </conditionalFormatting>
  <conditionalFormatting sqref="D7">
    <cfRule type="expression" dxfId="6" priority="18">
      <formula>$A5=1</formula>
    </cfRule>
  </conditionalFormatting>
  <conditionalFormatting sqref="D5">
    <cfRule type="expression" dxfId="5" priority="6">
      <formula>$A5=1</formula>
    </cfRule>
  </conditionalFormatting>
  <conditionalFormatting sqref="D8">
    <cfRule type="expression" dxfId="4" priority="24">
      <formula>$A7=1</formula>
    </cfRule>
  </conditionalFormatting>
  <conditionalFormatting sqref="D6">
    <cfRule type="expression" dxfId="3" priority="4">
      <formula>$A6=1</formula>
    </cfRule>
  </conditionalFormatting>
  <hyperlinks>
    <hyperlink ref="E3" location="Apstiprinātie_pieteikumi!A1" display="atpakaļ uz apstiprināto pieteikumu sarakstu" xr:uid="{988620FE-70E9-4AA0-936D-7E9A791D55BE}"/>
    <hyperlink ref="E4:E8" location="Apstiprinātie_pieteikumi!A1" display="atpakaļ uz apstiprināto pieteikumu sarakstu" xr:uid="{838E2ADB-4BFB-4B24-A82A-BC7DFF46DE29}"/>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45"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A3:B8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3" ma:contentTypeDescription="Izveidot jaunu dokumentu." ma:contentTypeScope="" ma:versionID="cce6d76e6ad7c4c892f5af92ff3fb26a">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eb2d8db58617d27c652017801443021b"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2.xml><?xml version="1.0" encoding="utf-8"?>
<ds:datastoreItem xmlns:ds="http://schemas.openxmlformats.org/officeDocument/2006/customXml" ds:itemID="{DF57E5B0-0D6E-467B-9711-4459892EA4A0}">
  <ds:schemaRefs>
    <ds:schemaRef ds:uri="16c05727-aa75-4e4a-9b5f-8a80a1165891"/>
    <ds:schemaRef ds:uri="http://schemas.microsoft.com/office/2006/documentManagement/types"/>
    <ds:schemaRef ds:uri="http://www.w3.org/XML/1998/namespace"/>
    <ds:schemaRef ds:uri="http://purl.org/dc/dcmitype/"/>
    <ds:schemaRef ds:uri="http://schemas.openxmlformats.org/package/2006/metadata/core-properties"/>
    <ds:schemaRef ds:uri="http://purl.org/dc/terms/"/>
    <ds:schemaRef ds:uri="http://purl.org/dc/elements/1.1/"/>
    <ds:schemaRef ds:uri="http://schemas.microsoft.com/office/2006/metadata/properties"/>
    <ds:schemaRef ds:uri="http://schemas.microsoft.com/office/infopath/2007/PartnerControls"/>
    <ds:schemaRef ds:uri="71af3243-3dd4-4a8d-8c0d-dd76da1f02a5"/>
    <ds:schemaRef ds:uri="de6a950e-521b-47c8-9256-93af7daadbc7"/>
    <ds:schemaRef ds:uri="4f1366c2-cc76-49ad-8206-8ca383d3060e"/>
  </ds:schemaRefs>
</ds:datastoreItem>
</file>

<file path=customXml/itemProps3.xml><?xml version="1.0" encoding="utf-8"?>
<ds:datastoreItem xmlns:ds="http://schemas.openxmlformats.org/officeDocument/2006/customXml" ds:itemID="{4DCB29C2-863C-43B0-A3CB-7A57106D07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Darblapas</vt:lpstr>
      </vt:variant>
      <vt:variant>
        <vt:i4>2</vt:i4>
      </vt:variant>
      <vt:variant>
        <vt:lpstr>Diapazoni ar nosaukumiem</vt:lpstr>
      </vt:variant>
      <vt:variant>
        <vt:i4>4</vt:i4>
      </vt:variant>
    </vt:vector>
  </HeadingPairs>
  <TitlesOfParts>
    <vt:vector size="6" baseType="lpstr">
      <vt:lpstr>Apstiprinātie_pieteikumi</vt:lpstr>
      <vt:lpstr>Vizītkartes</vt:lpstr>
      <vt:lpstr>Vizītkartes!ColumnTitle1</vt:lpstr>
      <vt:lpstr>ColumnTitle1</vt:lpstr>
      <vt:lpstr>Apstiprinātie_pieteikumi!Drukāt_virsrakstus</vt:lpstr>
      <vt:lpstr>Vizītkartes!Drukāt_virsrakstus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2019-06-18T21:25:56Z</dcterms:created>
  <dcterms:modified xsi:type="dcterms:W3CDTF">2023-03-24T10:50:26Z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2091600</vt:r8>
  </property>
  <property fmtid="{D5CDD505-2E9C-101B-9397-08002B2CF9AE}" pid="4" name="MediaServiceImageTags">
    <vt:lpwstr/>
  </property>
</Properties>
</file>